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2" i="1" l="1"/>
  <c r="I82" i="1"/>
  <c r="G81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6" i="1"/>
  <c r="G55" i="1"/>
  <c r="G54" i="1"/>
  <c r="G52" i="1"/>
  <c r="G51" i="1"/>
  <c r="G50" i="1"/>
  <c r="G49" i="1"/>
  <c r="G48" i="1"/>
  <c r="G47" i="1"/>
  <c r="G46" i="1"/>
  <c r="G45" i="1"/>
  <c r="G43" i="1"/>
  <c r="G41" i="1"/>
  <c r="G39" i="1"/>
  <c r="G38" i="1"/>
  <c r="G37" i="1"/>
  <c r="G34" i="1"/>
  <c r="G33" i="1"/>
  <c r="G32" i="1"/>
  <c r="G31" i="1"/>
  <c r="G30" i="1"/>
  <c r="G28" i="1"/>
  <c r="G27" i="1"/>
  <c r="G26" i="1"/>
  <c r="G24" i="1"/>
  <c r="G21" i="1"/>
  <c r="G20" i="1"/>
  <c r="G17" i="1"/>
  <c r="G16" i="1"/>
  <c r="G15" i="1"/>
  <c r="G13" i="1"/>
  <c r="G12" i="1"/>
  <c r="J194" i="1" l="1"/>
  <c r="F82" i="1"/>
  <c r="E82" i="1"/>
  <c r="D82" i="1"/>
  <c r="C82" i="1"/>
  <c r="G11" i="1"/>
  <c r="G82" i="1" s="1"/>
</calcChain>
</file>

<file path=xl/sharedStrings.xml><?xml version="1.0" encoding="utf-8"?>
<sst xmlns="http://schemas.openxmlformats.org/spreadsheetml/2006/main" count="217" uniqueCount="140">
  <si>
    <t>№ 
п/п</t>
  </si>
  <si>
    <t>Численность,
(чел)</t>
  </si>
  <si>
    <t>Норм. 
объем
образования
КГМ в год,
на 2015 г. (м3)</t>
  </si>
  <si>
    <t>Норм. 
объем
образования
КГМ в год,
2014 г. (м3)</t>
  </si>
  <si>
    <t>Разница
м3</t>
  </si>
  <si>
    <t>График вывоза</t>
  </si>
  <si>
    <t>ул. Железнякова,19</t>
  </si>
  <si>
    <t>ул. Мокроусова,21</t>
  </si>
  <si>
    <t>ул. 5 Августа,38</t>
  </si>
  <si>
    <t>ул. Шаландина,5а</t>
  </si>
  <si>
    <t>пр. Ватутина,22а</t>
  </si>
  <si>
    <t>ул. Апанасенко,58</t>
  </si>
  <si>
    <t>ул. Щорса,56а</t>
  </si>
  <si>
    <t>пр. Б.Хмельницкого,92</t>
  </si>
  <si>
    <t xml:space="preserve">ул. Железнодорожная,129 </t>
  </si>
  <si>
    <t>ул. Левобережная,22</t>
  </si>
  <si>
    <t>ул. Гостенская,14</t>
  </si>
  <si>
    <t>пер. 2 Котлазаводской,10</t>
  </si>
  <si>
    <t>ул. Парковая,3</t>
  </si>
  <si>
    <t>Управление по ремонту и 
эксплуатации ЮГ</t>
  </si>
  <si>
    <t>ул. Харьковская,3</t>
  </si>
  <si>
    <t>ул. Победы,165</t>
  </si>
  <si>
    <t>Перепелкин К.И.</t>
  </si>
  <si>
    <t>ТСЖ Владимирское</t>
  </si>
  <si>
    <t>ТСЖ Дубрава</t>
  </si>
  <si>
    <t>ТСЖ Серебряная подкова</t>
  </si>
  <si>
    <t>ТСЖ Солнечное</t>
  </si>
  <si>
    <t>ТСЖ "Свято-Троицкий 15"</t>
  </si>
  <si>
    <t>ТСЖ "Забота"</t>
  </si>
  <si>
    <t>ТСН Парковое</t>
  </si>
  <si>
    <t>ТСН Костюкова 12а</t>
  </si>
  <si>
    <t>ТСН Красавец-дом</t>
  </si>
  <si>
    <t>УК Современный дом</t>
  </si>
  <si>
    <t>ИТОГО</t>
  </si>
  <si>
    <t xml:space="preserve">                     </t>
  </si>
  <si>
    <t>Согласованные места установки контейнеров для КГО</t>
  </si>
  <si>
    <t>Кол-во (шт)</t>
  </si>
  <si>
    <t>Объем (м3)</t>
  </si>
  <si>
    <t>Нормативный 
объем
образования
КГО в месяц,
(м3)</t>
  </si>
  <si>
    <t>Наименование Управляющей Компании</t>
  </si>
  <si>
    <t>Количество контейнеров для КГО и их объем</t>
  </si>
  <si>
    <t>ООО "УК по жилью №3"</t>
  </si>
  <si>
    <t>ООО "УК по жилью Центральная"</t>
  </si>
  <si>
    <t>ООО "УК по жилью №7"</t>
  </si>
  <si>
    <t>ООО "УК ЖилСервис"</t>
  </si>
  <si>
    <t>ООО "УК Жилищный Фонд"</t>
  </si>
  <si>
    <t>ООО "УК по жилью №4"</t>
  </si>
  <si>
    <t>ООО "УК РЭУ 5"</t>
  </si>
  <si>
    <t>ООО "УК Южное"</t>
  </si>
  <si>
    <t>ООО "УК РЭУ №9"</t>
  </si>
  <si>
    <t>ООО УК "Единство"</t>
  </si>
  <si>
    <t>ООО УО" Молодежная"</t>
  </si>
  <si>
    <t>ООО "УК Адара"</t>
  </si>
  <si>
    <t>ООО "УК Стройэксплуатация"</t>
  </si>
  <si>
    <t>ООО "УК по ЖКО-25"</t>
  </si>
  <si>
    <t>ООО "СК Восход"</t>
  </si>
  <si>
    <t>ООО "УК №14"</t>
  </si>
  <si>
    <t>ООО "УК МКД"</t>
  </si>
  <si>
    <t>ООО "УК Салют-16"</t>
  </si>
  <si>
    <t>ООО "УК Русь"</t>
  </si>
  <si>
    <t>ООО "УК Левобережье"</t>
  </si>
  <si>
    <t>ООО "ДСК Центр"</t>
  </si>
  <si>
    <t>ООО "УК Аспект"</t>
  </si>
  <si>
    <t>ООО УК "СервисДом-20"</t>
  </si>
  <si>
    <t>ООО "ЖЭК Свой Дом"</t>
  </si>
  <si>
    <t>ООО "УК Тальвег"</t>
  </si>
  <si>
    <t>ООО "ЖЭУ Белгородстрой"</t>
  </si>
  <si>
    <t>ООО "УК Белогорье"</t>
  </si>
  <si>
    <t>ООО "Первая Сервисная Компания"
по жилью</t>
  </si>
  <si>
    <t>ООО "Сантехподрядчик"</t>
  </si>
  <si>
    <t>ООО "ГазМонтажНаладка"</t>
  </si>
  <si>
    <t>ООО "УК Сириус"</t>
  </si>
  <si>
    <t>ООО "Благострой-С"</t>
  </si>
  <si>
    <t>ЗАО "Комплекс-Сервис"</t>
  </si>
  <si>
    <t>ООО "Сервиском"</t>
  </si>
  <si>
    <t>ООО УК "Новая Жизнь"</t>
  </si>
  <si>
    <t>ООО "Веста"</t>
  </si>
  <si>
    <t>ул. Донецкая,83в</t>
  </si>
  <si>
    <t>ул. Парковая,2</t>
  </si>
  <si>
    <t>пер. 4 Магистральный,5</t>
  </si>
  <si>
    <t>ООО "ГрадЪ Сервис"</t>
  </si>
  <si>
    <t>ООО "Дреп ДСК 2005"</t>
  </si>
  <si>
    <t>ул. Есенина,50в</t>
  </si>
  <si>
    <t>ул. Молодежная,10</t>
  </si>
  <si>
    <t>ул. Костюкова.36б</t>
  </si>
  <si>
    <t>ул. Щорса,58</t>
  </si>
  <si>
    <t>ул. Академическая,23а</t>
  </si>
  <si>
    <t>ул. Буденного,17г</t>
  </si>
  <si>
    <t>б. Святотроицкий,15</t>
  </si>
  <si>
    <t>ул. Садовая,61б</t>
  </si>
  <si>
    <t>б. Святотроицкий,11</t>
  </si>
  <si>
    <t>ул. Садовая,3а</t>
  </si>
  <si>
    <t>ул. Костюкова,12а</t>
  </si>
  <si>
    <t>пер. Харьковский,36г</t>
  </si>
  <si>
    <t>б. Святотроицкий,34</t>
  </si>
  <si>
    <t>ул. Лосева,23</t>
  </si>
  <si>
    <t>ул. Красносельская,3</t>
  </si>
  <si>
    <t>ул. Энергетиков,3а</t>
  </si>
  <si>
    <t>ул. Королева,31</t>
  </si>
  <si>
    <t>ул. Семейная,1</t>
  </si>
  <si>
    <t>Региональный оператор</t>
  </si>
  <si>
    <t>Исполнитель</t>
  </si>
  <si>
    <t>____________________________Л.И.Белоковаленко</t>
  </si>
  <si>
    <t>____________Н.Т. Шеин</t>
  </si>
  <si>
    <t>Приложение № 7 к Договору на оказание услуг по транспортированию твердых коммунальных отходов на территории городского округа "Город Белгород" Белгородской области  из мест их накопления в места приема и размещения в границах территории оказания услуг услуг № 2018.188252 от «12»декабря 2018 г.</t>
  </si>
  <si>
    <t>График вывоза  КГО (за исключением ТКО)  от населения, проживающего в многоквартирных домах  г. Белгород</t>
  </si>
  <si>
    <t>ООО "КАПИТАЛ С"</t>
  </si>
  <si>
    <t>ООО "Благострой-Заказчик"</t>
  </si>
  <si>
    <t>ООО "Интеграция Плюс"</t>
  </si>
  <si>
    <t>ООО "Альтернатива"</t>
  </si>
  <si>
    <t>адрес размещения контейнеров предоставляется по письменной заявке Управляющей компании</t>
  </si>
  <si>
    <t>В соответствии с письменной заявкой Управляющей компании</t>
  </si>
  <si>
    <t>ул. Белгородского полка,7</t>
  </si>
  <si>
    <t>ул. Некрасова,24</t>
  </si>
  <si>
    <t>ул. Славянская,7а</t>
  </si>
  <si>
    <t>ул. Островского,18а</t>
  </si>
  <si>
    <t>ул. Губкина,49</t>
  </si>
  <si>
    <t>ул. 60 лет Октября,14</t>
  </si>
  <si>
    <t>ул.Серафимовича, 72</t>
  </si>
  <si>
    <t xml:space="preserve">адрес размещения контейнеров предоставляется по письменной заявке </t>
  </si>
  <si>
    <t>пр-т Б.Хмельницкого, 148</t>
  </si>
  <si>
    <t>ул.Щорса,21</t>
  </si>
  <si>
    <t>ул. Губкина,24</t>
  </si>
  <si>
    <t>ул. Славы,125</t>
  </si>
  <si>
    <t>ул. Конева,7</t>
  </si>
  <si>
    <t>ул. Привольная,22</t>
  </si>
  <si>
    <t>пр-т Гражданский,18</t>
  </si>
  <si>
    <t>ул.Щорса,8м</t>
  </si>
  <si>
    <t>ул.Чапаева,14а</t>
  </si>
  <si>
    <t>ул.Есенина,9а</t>
  </si>
  <si>
    <t>ул.Парковая,8</t>
  </si>
  <si>
    <t>ул. Победы,83</t>
  </si>
  <si>
    <t>пр-т. Б.Хмельницкого,71</t>
  </si>
  <si>
    <t>пр. Б.Хмельницкого,12</t>
  </si>
  <si>
    <t>ул. Горького,72а</t>
  </si>
  <si>
    <t>ООО "Дом-Инжиниринг"</t>
  </si>
  <si>
    <t>ул. Парковая, 2</t>
  </si>
  <si>
    <t>ул. 5 Августа, 18</t>
  </si>
  <si>
    <t>ул.Костюкова, 69</t>
  </si>
  <si>
    <t>Транспортирование КГО осуществляется Управляющей компанией самостоятельно на полигон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</si>
</sst>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4"/>
  <sheetViews>
    <sheetView tabSelected="1" view="pageLayout" topLeftCell="A79" zoomScaleNormal="100" workbookViewId="0">
      <selection sqref="A1:K91"/>
    </sheetView>
  </sheetViews>
  <sheetFormatPr defaultRowHeight="12" x14ac:dyDescent="0.2"/>
  <cols>
    <col min="1" max="1" width="4.85546875" style="1" customWidth="1"/>
    <col min="2" max="2" width="40.7109375" style="1" customWidth="1"/>
    <col min="3" max="3" width="9.28515625" style="1" hidden="1" customWidth="1"/>
    <col min="4" max="6" width="14.28515625" style="1" hidden="1" customWidth="1"/>
    <col min="7" max="7" width="13.7109375" style="1" customWidth="1"/>
    <col min="8" max="8" width="26.7109375" style="1" customWidth="1"/>
    <col min="9" max="9" width="9.140625" style="1" customWidth="1"/>
    <col min="10" max="10" width="10.140625" style="1" customWidth="1"/>
    <col min="11" max="11" width="29.7109375" style="1" customWidth="1"/>
    <col min="12" max="251" width="8.85546875" style="1"/>
    <col min="252" max="252" width="4.85546875" style="1" customWidth="1"/>
    <col min="253" max="253" width="26.42578125" style="1" customWidth="1"/>
    <col min="254" max="254" width="14.28515625" style="1" customWidth="1"/>
    <col min="255" max="257" width="0" style="1" hidden="1" customWidth="1"/>
    <col min="258" max="258" width="13.7109375" style="1" customWidth="1"/>
    <col min="259" max="259" width="13.5703125" style="1" customWidth="1"/>
    <col min="260" max="260" width="16.28515625" style="1" customWidth="1"/>
    <col min="261" max="261" width="13.7109375" style="1" customWidth="1"/>
    <col min="262" max="262" width="17.140625" style="1" customWidth="1"/>
    <col min="263" max="263" width="13.5703125" style="1" customWidth="1"/>
    <col min="264" max="507" width="8.85546875" style="1"/>
    <col min="508" max="508" width="4.85546875" style="1" customWidth="1"/>
    <col min="509" max="509" width="26.42578125" style="1" customWidth="1"/>
    <col min="510" max="510" width="14.28515625" style="1" customWidth="1"/>
    <col min="511" max="513" width="0" style="1" hidden="1" customWidth="1"/>
    <col min="514" max="514" width="13.7109375" style="1" customWidth="1"/>
    <col min="515" max="515" width="13.5703125" style="1" customWidth="1"/>
    <col min="516" max="516" width="16.28515625" style="1" customWidth="1"/>
    <col min="517" max="517" width="13.7109375" style="1" customWidth="1"/>
    <col min="518" max="518" width="17.140625" style="1" customWidth="1"/>
    <col min="519" max="519" width="13.5703125" style="1" customWidth="1"/>
    <col min="520" max="763" width="8.85546875" style="1"/>
    <col min="764" max="764" width="4.85546875" style="1" customWidth="1"/>
    <col min="765" max="765" width="26.42578125" style="1" customWidth="1"/>
    <col min="766" max="766" width="14.28515625" style="1" customWidth="1"/>
    <col min="767" max="769" width="0" style="1" hidden="1" customWidth="1"/>
    <col min="770" max="770" width="13.7109375" style="1" customWidth="1"/>
    <col min="771" max="771" width="13.5703125" style="1" customWidth="1"/>
    <col min="772" max="772" width="16.28515625" style="1" customWidth="1"/>
    <col min="773" max="773" width="13.7109375" style="1" customWidth="1"/>
    <col min="774" max="774" width="17.140625" style="1" customWidth="1"/>
    <col min="775" max="775" width="13.5703125" style="1" customWidth="1"/>
    <col min="776" max="1019" width="8.85546875" style="1"/>
    <col min="1020" max="1020" width="4.85546875" style="1" customWidth="1"/>
    <col min="1021" max="1021" width="26.42578125" style="1" customWidth="1"/>
    <col min="1022" max="1022" width="14.28515625" style="1" customWidth="1"/>
    <col min="1023" max="1025" width="0" style="1" hidden="1" customWidth="1"/>
    <col min="1026" max="1026" width="13.7109375" style="1" customWidth="1"/>
    <col min="1027" max="1027" width="13.5703125" style="1" customWidth="1"/>
    <col min="1028" max="1028" width="16.28515625" style="1" customWidth="1"/>
    <col min="1029" max="1029" width="13.7109375" style="1" customWidth="1"/>
    <col min="1030" max="1030" width="17.140625" style="1" customWidth="1"/>
    <col min="1031" max="1031" width="13.5703125" style="1" customWidth="1"/>
    <col min="1032" max="1275" width="8.85546875" style="1"/>
    <col min="1276" max="1276" width="4.85546875" style="1" customWidth="1"/>
    <col min="1277" max="1277" width="26.42578125" style="1" customWidth="1"/>
    <col min="1278" max="1278" width="14.28515625" style="1" customWidth="1"/>
    <col min="1279" max="1281" width="0" style="1" hidden="1" customWidth="1"/>
    <col min="1282" max="1282" width="13.7109375" style="1" customWidth="1"/>
    <col min="1283" max="1283" width="13.5703125" style="1" customWidth="1"/>
    <col min="1284" max="1284" width="16.28515625" style="1" customWidth="1"/>
    <col min="1285" max="1285" width="13.7109375" style="1" customWidth="1"/>
    <col min="1286" max="1286" width="17.140625" style="1" customWidth="1"/>
    <col min="1287" max="1287" width="13.5703125" style="1" customWidth="1"/>
    <col min="1288" max="1531" width="8.85546875" style="1"/>
    <col min="1532" max="1532" width="4.85546875" style="1" customWidth="1"/>
    <col min="1533" max="1533" width="26.42578125" style="1" customWidth="1"/>
    <col min="1534" max="1534" width="14.28515625" style="1" customWidth="1"/>
    <col min="1535" max="1537" width="0" style="1" hidden="1" customWidth="1"/>
    <col min="1538" max="1538" width="13.7109375" style="1" customWidth="1"/>
    <col min="1539" max="1539" width="13.5703125" style="1" customWidth="1"/>
    <col min="1540" max="1540" width="16.28515625" style="1" customWidth="1"/>
    <col min="1541" max="1541" width="13.7109375" style="1" customWidth="1"/>
    <col min="1542" max="1542" width="17.140625" style="1" customWidth="1"/>
    <col min="1543" max="1543" width="13.5703125" style="1" customWidth="1"/>
    <col min="1544" max="1787" width="8.85546875" style="1"/>
    <col min="1788" max="1788" width="4.85546875" style="1" customWidth="1"/>
    <col min="1789" max="1789" width="26.42578125" style="1" customWidth="1"/>
    <col min="1790" max="1790" width="14.28515625" style="1" customWidth="1"/>
    <col min="1791" max="1793" width="0" style="1" hidden="1" customWidth="1"/>
    <col min="1794" max="1794" width="13.7109375" style="1" customWidth="1"/>
    <col min="1795" max="1795" width="13.5703125" style="1" customWidth="1"/>
    <col min="1796" max="1796" width="16.28515625" style="1" customWidth="1"/>
    <col min="1797" max="1797" width="13.7109375" style="1" customWidth="1"/>
    <col min="1798" max="1798" width="17.140625" style="1" customWidth="1"/>
    <col min="1799" max="1799" width="13.5703125" style="1" customWidth="1"/>
    <col min="1800" max="2043" width="8.85546875" style="1"/>
    <col min="2044" max="2044" width="4.85546875" style="1" customWidth="1"/>
    <col min="2045" max="2045" width="26.42578125" style="1" customWidth="1"/>
    <col min="2046" max="2046" width="14.28515625" style="1" customWidth="1"/>
    <col min="2047" max="2049" width="0" style="1" hidden="1" customWidth="1"/>
    <col min="2050" max="2050" width="13.7109375" style="1" customWidth="1"/>
    <col min="2051" max="2051" width="13.5703125" style="1" customWidth="1"/>
    <col min="2052" max="2052" width="16.28515625" style="1" customWidth="1"/>
    <col min="2053" max="2053" width="13.7109375" style="1" customWidth="1"/>
    <col min="2054" max="2054" width="17.140625" style="1" customWidth="1"/>
    <col min="2055" max="2055" width="13.5703125" style="1" customWidth="1"/>
    <col min="2056" max="2299" width="8.85546875" style="1"/>
    <col min="2300" max="2300" width="4.85546875" style="1" customWidth="1"/>
    <col min="2301" max="2301" width="26.42578125" style="1" customWidth="1"/>
    <col min="2302" max="2302" width="14.28515625" style="1" customWidth="1"/>
    <col min="2303" max="2305" width="0" style="1" hidden="1" customWidth="1"/>
    <col min="2306" max="2306" width="13.7109375" style="1" customWidth="1"/>
    <col min="2307" max="2307" width="13.5703125" style="1" customWidth="1"/>
    <col min="2308" max="2308" width="16.28515625" style="1" customWidth="1"/>
    <col min="2309" max="2309" width="13.7109375" style="1" customWidth="1"/>
    <col min="2310" max="2310" width="17.140625" style="1" customWidth="1"/>
    <col min="2311" max="2311" width="13.5703125" style="1" customWidth="1"/>
    <col min="2312" max="2555" width="8.85546875" style="1"/>
    <col min="2556" max="2556" width="4.85546875" style="1" customWidth="1"/>
    <col min="2557" max="2557" width="26.42578125" style="1" customWidth="1"/>
    <col min="2558" max="2558" width="14.28515625" style="1" customWidth="1"/>
    <col min="2559" max="2561" width="0" style="1" hidden="1" customWidth="1"/>
    <col min="2562" max="2562" width="13.7109375" style="1" customWidth="1"/>
    <col min="2563" max="2563" width="13.5703125" style="1" customWidth="1"/>
    <col min="2564" max="2564" width="16.28515625" style="1" customWidth="1"/>
    <col min="2565" max="2565" width="13.7109375" style="1" customWidth="1"/>
    <col min="2566" max="2566" width="17.140625" style="1" customWidth="1"/>
    <col min="2567" max="2567" width="13.5703125" style="1" customWidth="1"/>
    <col min="2568" max="2811" width="8.85546875" style="1"/>
    <col min="2812" max="2812" width="4.85546875" style="1" customWidth="1"/>
    <col min="2813" max="2813" width="26.42578125" style="1" customWidth="1"/>
    <col min="2814" max="2814" width="14.28515625" style="1" customWidth="1"/>
    <col min="2815" max="2817" width="0" style="1" hidden="1" customWidth="1"/>
    <col min="2818" max="2818" width="13.7109375" style="1" customWidth="1"/>
    <col min="2819" max="2819" width="13.5703125" style="1" customWidth="1"/>
    <col min="2820" max="2820" width="16.28515625" style="1" customWidth="1"/>
    <col min="2821" max="2821" width="13.7109375" style="1" customWidth="1"/>
    <col min="2822" max="2822" width="17.140625" style="1" customWidth="1"/>
    <col min="2823" max="2823" width="13.5703125" style="1" customWidth="1"/>
    <col min="2824" max="3067" width="8.85546875" style="1"/>
    <col min="3068" max="3068" width="4.85546875" style="1" customWidth="1"/>
    <col min="3069" max="3069" width="26.42578125" style="1" customWidth="1"/>
    <col min="3070" max="3070" width="14.28515625" style="1" customWidth="1"/>
    <col min="3071" max="3073" width="0" style="1" hidden="1" customWidth="1"/>
    <col min="3074" max="3074" width="13.7109375" style="1" customWidth="1"/>
    <col min="3075" max="3075" width="13.5703125" style="1" customWidth="1"/>
    <col min="3076" max="3076" width="16.28515625" style="1" customWidth="1"/>
    <col min="3077" max="3077" width="13.7109375" style="1" customWidth="1"/>
    <col min="3078" max="3078" width="17.140625" style="1" customWidth="1"/>
    <col min="3079" max="3079" width="13.5703125" style="1" customWidth="1"/>
    <col min="3080" max="3323" width="8.85546875" style="1"/>
    <col min="3324" max="3324" width="4.85546875" style="1" customWidth="1"/>
    <col min="3325" max="3325" width="26.42578125" style="1" customWidth="1"/>
    <col min="3326" max="3326" width="14.28515625" style="1" customWidth="1"/>
    <col min="3327" max="3329" width="0" style="1" hidden="1" customWidth="1"/>
    <col min="3330" max="3330" width="13.7109375" style="1" customWidth="1"/>
    <col min="3331" max="3331" width="13.5703125" style="1" customWidth="1"/>
    <col min="3332" max="3332" width="16.28515625" style="1" customWidth="1"/>
    <col min="3333" max="3333" width="13.7109375" style="1" customWidth="1"/>
    <col min="3334" max="3334" width="17.140625" style="1" customWidth="1"/>
    <col min="3335" max="3335" width="13.5703125" style="1" customWidth="1"/>
    <col min="3336" max="3579" width="8.85546875" style="1"/>
    <col min="3580" max="3580" width="4.85546875" style="1" customWidth="1"/>
    <col min="3581" max="3581" width="26.42578125" style="1" customWidth="1"/>
    <col min="3582" max="3582" width="14.28515625" style="1" customWidth="1"/>
    <col min="3583" max="3585" width="0" style="1" hidden="1" customWidth="1"/>
    <col min="3586" max="3586" width="13.7109375" style="1" customWidth="1"/>
    <col min="3587" max="3587" width="13.5703125" style="1" customWidth="1"/>
    <col min="3588" max="3588" width="16.28515625" style="1" customWidth="1"/>
    <col min="3589" max="3589" width="13.7109375" style="1" customWidth="1"/>
    <col min="3590" max="3590" width="17.140625" style="1" customWidth="1"/>
    <col min="3591" max="3591" width="13.5703125" style="1" customWidth="1"/>
    <col min="3592" max="3835" width="8.85546875" style="1"/>
    <col min="3836" max="3836" width="4.85546875" style="1" customWidth="1"/>
    <col min="3837" max="3837" width="26.42578125" style="1" customWidth="1"/>
    <col min="3838" max="3838" width="14.28515625" style="1" customWidth="1"/>
    <col min="3839" max="3841" width="0" style="1" hidden="1" customWidth="1"/>
    <col min="3842" max="3842" width="13.7109375" style="1" customWidth="1"/>
    <col min="3843" max="3843" width="13.5703125" style="1" customWidth="1"/>
    <col min="3844" max="3844" width="16.28515625" style="1" customWidth="1"/>
    <col min="3845" max="3845" width="13.7109375" style="1" customWidth="1"/>
    <col min="3846" max="3846" width="17.140625" style="1" customWidth="1"/>
    <col min="3847" max="3847" width="13.5703125" style="1" customWidth="1"/>
    <col min="3848" max="4091" width="8.85546875" style="1"/>
    <col min="4092" max="4092" width="4.85546875" style="1" customWidth="1"/>
    <col min="4093" max="4093" width="26.42578125" style="1" customWidth="1"/>
    <col min="4094" max="4094" width="14.28515625" style="1" customWidth="1"/>
    <col min="4095" max="4097" width="0" style="1" hidden="1" customWidth="1"/>
    <col min="4098" max="4098" width="13.7109375" style="1" customWidth="1"/>
    <col min="4099" max="4099" width="13.5703125" style="1" customWidth="1"/>
    <col min="4100" max="4100" width="16.28515625" style="1" customWidth="1"/>
    <col min="4101" max="4101" width="13.7109375" style="1" customWidth="1"/>
    <col min="4102" max="4102" width="17.140625" style="1" customWidth="1"/>
    <col min="4103" max="4103" width="13.5703125" style="1" customWidth="1"/>
    <col min="4104" max="4347" width="8.85546875" style="1"/>
    <col min="4348" max="4348" width="4.85546875" style="1" customWidth="1"/>
    <col min="4349" max="4349" width="26.42578125" style="1" customWidth="1"/>
    <col min="4350" max="4350" width="14.28515625" style="1" customWidth="1"/>
    <col min="4351" max="4353" width="0" style="1" hidden="1" customWidth="1"/>
    <col min="4354" max="4354" width="13.7109375" style="1" customWidth="1"/>
    <col min="4355" max="4355" width="13.5703125" style="1" customWidth="1"/>
    <col min="4356" max="4356" width="16.28515625" style="1" customWidth="1"/>
    <col min="4357" max="4357" width="13.7109375" style="1" customWidth="1"/>
    <col min="4358" max="4358" width="17.140625" style="1" customWidth="1"/>
    <col min="4359" max="4359" width="13.5703125" style="1" customWidth="1"/>
    <col min="4360" max="4603" width="8.85546875" style="1"/>
    <col min="4604" max="4604" width="4.85546875" style="1" customWidth="1"/>
    <col min="4605" max="4605" width="26.42578125" style="1" customWidth="1"/>
    <col min="4606" max="4606" width="14.28515625" style="1" customWidth="1"/>
    <col min="4607" max="4609" width="0" style="1" hidden="1" customWidth="1"/>
    <col min="4610" max="4610" width="13.7109375" style="1" customWidth="1"/>
    <col min="4611" max="4611" width="13.5703125" style="1" customWidth="1"/>
    <col min="4612" max="4612" width="16.28515625" style="1" customWidth="1"/>
    <col min="4613" max="4613" width="13.7109375" style="1" customWidth="1"/>
    <col min="4614" max="4614" width="17.140625" style="1" customWidth="1"/>
    <col min="4615" max="4615" width="13.5703125" style="1" customWidth="1"/>
    <col min="4616" max="4859" width="8.85546875" style="1"/>
    <col min="4860" max="4860" width="4.85546875" style="1" customWidth="1"/>
    <col min="4861" max="4861" width="26.42578125" style="1" customWidth="1"/>
    <col min="4862" max="4862" width="14.28515625" style="1" customWidth="1"/>
    <col min="4863" max="4865" width="0" style="1" hidden="1" customWidth="1"/>
    <col min="4866" max="4866" width="13.7109375" style="1" customWidth="1"/>
    <col min="4867" max="4867" width="13.5703125" style="1" customWidth="1"/>
    <col min="4868" max="4868" width="16.28515625" style="1" customWidth="1"/>
    <col min="4869" max="4869" width="13.7109375" style="1" customWidth="1"/>
    <col min="4870" max="4870" width="17.140625" style="1" customWidth="1"/>
    <col min="4871" max="4871" width="13.5703125" style="1" customWidth="1"/>
    <col min="4872" max="5115" width="8.85546875" style="1"/>
    <col min="5116" max="5116" width="4.85546875" style="1" customWidth="1"/>
    <col min="5117" max="5117" width="26.42578125" style="1" customWidth="1"/>
    <col min="5118" max="5118" width="14.28515625" style="1" customWidth="1"/>
    <col min="5119" max="5121" width="0" style="1" hidden="1" customWidth="1"/>
    <col min="5122" max="5122" width="13.7109375" style="1" customWidth="1"/>
    <col min="5123" max="5123" width="13.5703125" style="1" customWidth="1"/>
    <col min="5124" max="5124" width="16.28515625" style="1" customWidth="1"/>
    <col min="5125" max="5125" width="13.7109375" style="1" customWidth="1"/>
    <col min="5126" max="5126" width="17.140625" style="1" customWidth="1"/>
    <col min="5127" max="5127" width="13.5703125" style="1" customWidth="1"/>
    <col min="5128" max="5371" width="8.85546875" style="1"/>
    <col min="5372" max="5372" width="4.85546875" style="1" customWidth="1"/>
    <col min="5373" max="5373" width="26.42578125" style="1" customWidth="1"/>
    <col min="5374" max="5374" width="14.28515625" style="1" customWidth="1"/>
    <col min="5375" max="5377" width="0" style="1" hidden="1" customWidth="1"/>
    <col min="5378" max="5378" width="13.7109375" style="1" customWidth="1"/>
    <col min="5379" max="5379" width="13.5703125" style="1" customWidth="1"/>
    <col min="5380" max="5380" width="16.28515625" style="1" customWidth="1"/>
    <col min="5381" max="5381" width="13.7109375" style="1" customWidth="1"/>
    <col min="5382" max="5382" width="17.140625" style="1" customWidth="1"/>
    <col min="5383" max="5383" width="13.5703125" style="1" customWidth="1"/>
    <col min="5384" max="5627" width="8.85546875" style="1"/>
    <col min="5628" max="5628" width="4.85546875" style="1" customWidth="1"/>
    <col min="5629" max="5629" width="26.42578125" style="1" customWidth="1"/>
    <col min="5630" max="5630" width="14.28515625" style="1" customWidth="1"/>
    <col min="5631" max="5633" width="0" style="1" hidden="1" customWidth="1"/>
    <col min="5634" max="5634" width="13.7109375" style="1" customWidth="1"/>
    <col min="5635" max="5635" width="13.5703125" style="1" customWidth="1"/>
    <col min="5636" max="5636" width="16.28515625" style="1" customWidth="1"/>
    <col min="5637" max="5637" width="13.7109375" style="1" customWidth="1"/>
    <col min="5638" max="5638" width="17.140625" style="1" customWidth="1"/>
    <col min="5639" max="5639" width="13.5703125" style="1" customWidth="1"/>
    <col min="5640" max="5883" width="8.85546875" style="1"/>
    <col min="5884" max="5884" width="4.85546875" style="1" customWidth="1"/>
    <col min="5885" max="5885" width="26.42578125" style="1" customWidth="1"/>
    <col min="5886" max="5886" width="14.28515625" style="1" customWidth="1"/>
    <col min="5887" max="5889" width="0" style="1" hidden="1" customWidth="1"/>
    <col min="5890" max="5890" width="13.7109375" style="1" customWidth="1"/>
    <col min="5891" max="5891" width="13.5703125" style="1" customWidth="1"/>
    <col min="5892" max="5892" width="16.28515625" style="1" customWidth="1"/>
    <col min="5893" max="5893" width="13.7109375" style="1" customWidth="1"/>
    <col min="5894" max="5894" width="17.140625" style="1" customWidth="1"/>
    <col min="5895" max="5895" width="13.5703125" style="1" customWidth="1"/>
    <col min="5896" max="6139" width="8.85546875" style="1"/>
    <col min="6140" max="6140" width="4.85546875" style="1" customWidth="1"/>
    <col min="6141" max="6141" width="26.42578125" style="1" customWidth="1"/>
    <col min="6142" max="6142" width="14.28515625" style="1" customWidth="1"/>
    <col min="6143" max="6145" width="0" style="1" hidden="1" customWidth="1"/>
    <col min="6146" max="6146" width="13.7109375" style="1" customWidth="1"/>
    <col min="6147" max="6147" width="13.5703125" style="1" customWidth="1"/>
    <col min="6148" max="6148" width="16.28515625" style="1" customWidth="1"/>
    <col min="6149" max="6149" width="13.7109375" style="1" customWidth="1"/>
    <col min="6150" max="6150" width="17.140625" style="1" customWidth="1"/>
    <col min="6151" max="6151" width="13.5703125" style="1" customWidth="1"/>
    <col min="6152" max="6395" width="8.85546875" style="1"/>
    <col min="6396" max="6396" width="4.85546875" style="1" customWidth="1"/>
    <col min="6397" max="6397" width="26.42578125" style="1" customWidth="1"/>
    <col min="6398" max="6398" width="14.28515625" style="1" customWidth="1"/>
    <col min="6399" max="6401" width="0" style="1" hidden="1" customWidth="1"/>
    <col min="6402" max="6402" width="13.7109375" style="1" customWidth="1"/>
    <col min="6403" max="6403" width="13.5703125" style="1" customWidth="1"/>
    <col min="6404" max="6404" width="16.28515625" style="1" customWidth="1"/>
    <col min="6405" max="6405" width="13.7109375" style="1" customWidth="1"/>
    <col min="6406" max="6406" width="17.140625" style="1" customWidth="1"/>
    <col min="6407" max="6407" width="13.5703125" style="1" customWidth="1"/>
    <col min="6408" max="6651" width="8.85546875" style="1"/>
    <col min="6652" max="6652" width="4.85546875" style="1" customWidth="1"/>
    <col min="6653" max="6653" width="26.42578125" style="1" customWidth="1"/>
    <col min="6654" max="6654" width="14.28515625" style="1" customWidth="1"/>
    <col min="6655" max="6657" width="0" style="1" hidden="1" customWidth="1"/>
    <col min="6658" max="6658" width="13.7109375" style="1" customWidth="1"/>
    <col min="6659" max="6659" width="13.5703125" style="1" customWidth="1"/>
    <col min="6660" max="6660" width="16.28515625" style="1" customWidth="1"/>
    <col min="6661" max="6661" width="13.7109375" style="1" customWidth="1"/>
    <col min="6662" max="6662" width="17.140625" style="1" customWidth="1"/>
    <col min="6663" max="6663" width="13.5703125" style="1" customWidth="1"/>
    <col min="6664" max="6907" width="8.85546875" style="1"/>
    <col min="6908" max="6908" width="4.85546875" style="1" customWidth="1"/>
    <col min="6909" max="6909" width="26.42578125" style="1" customWidth="1"/>
    <col min="6910" max="6910" width="14.28515625" style="1" customWidth="1"/>
    <col min="6911" max="6913" width="0" style="1" hidden="1" customWidth="1"/>
    <col min="6914" max="6914" width="13.7109375" style="1" customWidth="1"/>
    <col min="6915" max="6915" width="13.5703125" style="1" customWidth="1"/>
    <col min="6916" max="6916" width="16.28515625" style="1" customWidth="1"/>
    <col min="6917" max="6917" width="13.7109375" style="1" customWidth="1"/>
    <col min="6918" max="6918" width="17.140625" style="1" customWidth="1"/>
    <col min="6919" max="6919" width="13.5703125" style="1" customWidth="1"/>
    <col min="6920" max="7163" width="8.85546875" style="1"/>
    <col min="7164" max="7164" width="4.85546875" style="1" customWidth="1"/>
    <col min="7165" max="7165" width="26.42578125" style="1" customWidth="1"/>
    <col min="7166" max="7166" width="14.28515625" style="1" customWidth="1"/>
    <col min="7167" max="7169" width="0" style="1" hidden="1" customWidth="1"/>
    <col min="7170" max="7170" width="13.7109375" style="1" customWidth="1"/>
    <col min="7171" max="7171" width="13.5703125" style="1" customWidth="1"/>
    <col min="7172" max="7172" width="16.28515625" style="1" customWidth="1"/>
    <col min="7173" max="7173" width="13.7109375" style="1" customWidth="1"/>
    <col min="7174" max="7174" width="17.140625" style="1" customWidth="1"/>
    <col min="7175" max="7175" width="13.5703125" style="1" customWidth="1"/>
    <col min="7176" max="7419" width="8.85546875" style="1"/>
    <col min="7420" max="7420" width="4.85546875" style="1" customWidth="1"/>
    <col min="7421" max="7421" width="26.42578125" style="1" customWidth="1"/>
    <col min="7422" max="7422" width="14.28515625" style="1" customWidth="1"/>
    <col min="7423" max="7425" width="0" style="1" hidden="1" customWidth="1"/>
    <col min="7426" max="7426" width="13.7109375" style="1" customWidth="1"/>
    <col min="7427" max="7427" width="13.5703125" style="1" customWidth="1"/>
    <col min="7428" max="7428" width="16.28515625" style="1" customWidth="1"/>
    <col min="7429" max="7429" width="13.7109375" style="1" customWidth="1"/>
    <col min="7430" max="7430" width="17.140625" style="1" customWidth="1"/>
    <col min="7431" max="7431" width="13.5703125" style="1" customWidth="1"/>
    <col min="7432" max="7675" width="8.85546875" style="1"/>
    <col min="7676" max="7676" width="4.85546875" style="1" customWidth="1"/>
    <col min="7677" max="7677" width="26.42578125" style="1" customWidth="1"/>
    <col min="7678" max="7678" width="14.28515625" style="1" customWidth="1"/>
    <col min="7679" max="7681" width="0" style="1" hidden="1" customWidth="1"/>
    <col min="7682" max="7682" width="13.7109375" style="1" customWidth="1"/>
    <col min="7683" max="7683" width="13.5703125" style="1" customWidth="1"/>
    <col min="7684" max="7684" width="16.28515625" style="1" customWidth="1"/>
    <col min="7685" max="7685" width="13.7109375" style="1" customWidth="1"/>
    <col min="7686" max="7686" width="17.140625" style="1" customWidth="1"/>
    <col min="7687" max="7687" width="13.5703125" style="1" customWidth="1"/>
    <col min="7688" max="7931" width="8.85546875" style="1"/>
    <col min="7932" max="7932" width="4.85546875" style="1" customWidth="1"/>
    <col min="7933" max="7933" width="26.42578125" style="1" customWidth="1"/>
    <col min="7934" max="7934" width="14.28515625" style="1" customWidth="1"/>
    <col min="7935" max="7937" width="0" style="1" hidden="1" customWidth="1"/>
    <col min="7938" max="7938" width="13.7109375" style="1" customWidth="1"/>
    <col min="7939" max="7939" width="13.5703125" style="1" customWidth="1"/>
    <col min="7940" max="7940" width="16.28515625" style="1" customWidth="1"/>
    <col min="7941" max="7941" width="13.7109375" style="1" customWidth="1"/>
    <col min="7942" max="7942" width="17.140625" style="1" customWidth="1"/>
    <col min="7943" max="7943" width="13.5703125" style="1" customWidth="1"/>
    <col min="7944" max="8187" width="8.85546875" style="1"/>
    <col min="8188" max="8188" width="4.85546875" style="1" customWidth="1"/>
    <col min="8189" max="8189" width="26.42578125" style="1" customWidth="1"/>
    <col min="8190" max="8190" width="14.28515625" style="1" customWidth="1"/>
    <col min="8191" max="8193" width="0" style="1" hidden="1" customWidth="1"/>
    <col min="8194" max="8194" width="13.7109375" style="1" customWidth="1"/>
    <col min="8195" max="8195" width="13.5703125" style="1" customWidth="1"/>
    <col min="8196" max="8196" width="16.28515625" style="1" customWidth="1"/>
    <col min="8197" max="8197" width="13.7109375" style="1" customWidth="1"/>
    <col min="8198" max="8198" width="17.140625" style="1" customWidth="1"/>
    <col min="8199" max="8199" width="13.5703125" style="1" customWidth="1"/>
    <col min="8200" max="8443" width="8.85546875" style="1"/>
    <col min="8444" max="8444" width="4.85546875" style="1" customWidth="1"/>
    <col min="8445" max="8445" width="26.42578125" style="1" customWidth="1"/>
    <col min="8446" max="8446" width="14.28515625" style="1" customWidth="1"/>
    <col min="8447" max="8449" width="0" style="1" hidden="1" customWidth="1"/>
    <col min="8450" max="8450" width="13.7109375" style="1" customWidth="1"/>
    <col min="8451" max="8451" width="13.5703125" style="1" customWidth="1"/>
    <col min="8452" max="8452" width="16.28515625" style="1" customWidth="1"/>
    <col min="8453" max="8453" width="13.7109375" style="1" customWidth="1"/>
    <col min="8454" max="8454" width="17.140625" style="1" customWidth="1"/>
    <col min="8455" max="8455" width="13.5703125" style="1" customWidth="1"/>
    <col min="8456" max="8699" width="8.85546875" style="1"/>
    <col min="8700" max="8700" width="4.85546875" style="1" customWidth="1"/>
    <col min="8701" max="8701" width="26.42578125" style="1" customWidth="1"/>
    <col min="8702" max="8702" width="14.28515625" style="1" customWidth="1"/>
    <col min="8703" max="8705" width="0" style="1" hidden="1" customWidth="1"/>
    <col min="8706" max="8706" width="13.7109375" style="1" customWidth="1"/>
    <col min="8707" max="8707" width="13.5703125" style="1" customWidth="1"/>
    <col min="8708" max="8708" width="16.28515625" style="1" customWidth="1"/>
    <col min="8709" max="8709" width="13.7109375" style="1" customWidth="1"/>
    <col min="8710" max="8710" width="17.140625" style="1" customWidth="1"/>
    <col min="8711" max="8711" width="13.5703125" style="1" customWidth="1"/>
    <col min="8712" max="8955" width="8.85546875" style="1"/>
    <col min="8956" max="8956" width="4.85546875" style="1" customWidth="1"/>
    <col min="8957" max="8957" width="26.42578125" style="1" customWidth="1"/>
    <col min="8958" max="8958" width="14.28515625" style="1" customWidth="1"/>
    <col min="8959" max="8961" width="0" style="1" hidden="1" customWidth="1"/>
    <col min="8962" max="8962" width="13.7109375" style="1" customWidth="1"/>
    <col min="8963" max="8963" width="13.5703125" style="1" customWidth="1"/>
    <col min="8964" max="8964" width="16.28515625" style="1" customWidth="1"/>
    <col min="8965" max="8965" width="13.7109375" style="1" customWidth="1"/>
    <col min="8966" max="8966" width="17.140625" style="1" customWidth="1"/>
    <col min="8967" max="8967" width="13.5703125" style="1" customWidth="1"/>
    <col min="8968" max="9211" width="8.85546875" style="1"/>
    <col min="9212" max="9212" width="4.85546875" style="1" customWidth="1"/>
    <col min="9213" max="9213" width="26.42578125" style="1" customWidth="1"/>
    <col min="9214" max="9214" width="14.28515625" style="1" customWidth="1"/>
    <col min="9215" max="9217" width="0" style="1" hidden="1" customWidth="1"/>
    <col min="9218" max="9218" width="13.7109375" style="1" customWidth="1"/>
    <col min="9219" max="9219" width="13.5703125" style="1" customWidth="1"/>
    <col min="9220" max="9220" width="16.28515625" style="1" customWidth="1"/>
    <col min="9221" max="9221" width="13.7109375" style="1" customWidth="1"/>
    <col min="9222" max="9222" width="17.140625" style="1" customWidth="1"/>
    <col min="9223" max="9223" width="13.5703125" style="1" customWidth="1"/>
    <col min="9224" max="9467" width="8.85546875" style="1"/>
    <col min="9468" max="9468" width="4.85546875" style="1" customWidth="1"/>
    <col min="9469" max="9469" width="26.42578125" style="1" customWidth="1"/>
    <col min="9470" max="9470" width="14.28515625" style="1" customWidth="1"/>
    <col min="9471" max="9473" width="0" style="1" hidden="1" customWidth="1"/>
    <col min="9474" max="9474" width="13.7109375" style="1" customWidth="1"/>
    <col min="9475" max="9475" width="13.5703125" style="1" customWidth="1"/>
    <col min="9476" max="9476" width="16.28515625" style="1" customWidth="1"/>
    <col min="9477" max="9477" width="13.7109375" style="1" customWidth="1"/>
    <col min="9478" max="9478" width="17.140625" style="1" customWidth="1"/>
    <col min="9479" max="9479" width="13.5703125" style="1" customWidth="1"/>
    <col min="9480" max="9723" width="8.85546875" style="1"/>
    <col min="9724" max="9724" width="4.85546875" style="1" customWidth="1"/>
    <col min="9725" max="9725" width="26.42578125" style="1" customWidth="1"/>
    <col min="9726" max="9726" width="14.28515625" style="1" customWidth="1"/>
    <col min="9727" max="9729" width="0" style="1" hidden="1" customWidth="1"/>
    <col min="9730" max="9730" width="13.7109375" style="1" customWidth="1"/>
    <col min="9731" max="9731" width="13.5703125" style="1" customWidth="1"/>
    <col min="9732" max="9732" width="16.28515625" style="1" customWidth="1"/>
    <col min="9733" max="9733" width="13.7109375" style="1" customWidth="1"/>
    <col min="9734" max="9734" width="17.140625" style="1" customWidth="1"/>
    <col min="9735" max="9735" width="13.5703125" style="1" customWidth="1"/>
    <col min="9736" max="9979" width="8.85546875" style="1"/>
    <col min="9980" max="9980" width="4.85546875" style="1" customWidth="1"/>
    <col min="9981" max="9981" width="26.42578125" style="1" customWidth="1"/>
    <col min="9982" max="9982" width="14.28515625" style="1" customWidth="1"/>
    <col min="9983" max="9985" width="0" style="1" hidden="1" customWidth="1"/>
    <col min="9986" max="9986" width="13.7109375" style="1" customWidth="1"/>
    <col min="9987" max="9987" width="13.5703125" style="1" customWidth="1"/>
    <col min="9988" max="9988" width="16.28515625" style="1" customWidth="1"/>
    <col min="9989" max="9989" width="13.7109375" style="1" customWidth="1"/>
    <col min="9990" max="9990" width="17.140625" style="1" customWidth="1"/>
    <col min="9991" max="9991" width="13.5703125" style="1" customWidth="1"/>
    <col min="9992" max="10235" width="8.85546875" style="1"/>
    <col min="10236" max="10236" width="4.85546875" style="1" customWidth="1"/>
    <col min="10237" max="10237" width="26.42578125" style="1" customWidth="1"/>
    <col min="10238" max="10238" width="14.28515625" style="1" customWidth="1"/>
    <col min="10239" max="10241" width="0" style="1" hidden="1" customWidth="1"/>
    <col min="10242" max="10242" width="13.7109375" style="1" customWidth="1"/>
    <col min="10243" max="10243" width="13.5703125" style="1" customWidth="1"/>
    <col min="10244" max="10244" width="16.28515625" style="1" customWidth="1"/>
    <col min="10245" max="10245" width="13.7109375" style="1" customWidth="1"/>
    <col min="10246" max="10246" width="17.140625" style="1" customWidth="1"/>
    <col min="10247" max="10247" width="13.5703125" style="1" customWidth="1"/>
    <col min="10248" max="10491" width="8.85546875" style="1"/>
    <col min="10492" max="10492" width="4.85546875" style="1" customWidth="1"/>
    <col min="10493" max="10493" width="26.42578125" style="1" customWidth="1"/>
    <col min="10494" max="10494" width="14.28515625" style="1" customWidth="1"/>
    <col min="10495" max="10497" width="0" style="1" hidden="1" customWidth="1"/>
    <col min="10498" max="10498" width="13.7109375" style="1" customWidth="1"/>
    <col min="10499" max="10499" width="13.5703125" style="1" customWidth="1"/>
    <col min="10500" max="10500" width="16.28515625" style="1" customWidth="1"/>
    <col min="10501" max="10501" width="13.7109375" style="1" customWidth="1"/>
    <col min="10502" max="10502" width="17.140625" style="1" customWidth="1"/>
    <col min="10503" max="10503" width="13.5703125" style="1" customWidth="1"/>
    <col min="10504" max="10747" width="8.85546875" style="1"/>
    <col min="10748" max="10748" width="4.85546875" style="1" customWidth="1"/>
    <col min="10749" max="10749" width="26.42578125" style="1" customWidth="1"/>
    <col min="10750" max="10750" width="14.28515625" style="1" customWidth="1"/>
    <col min="10751" max="10753" width="0" style="1" hidden="1" customWidth="1"/>
    <col min="10754" max="10754" width="13.7109375" style="1" customWidth="1"/>
    <col min="10755" max="10755" width="13.5703125" style="1" customWidth="1"/>
    <col min="10756" max="10756" width="16.28515625" style="1" customWidth="1"/>
    <col min="10757" max="10757" width="13.7109375" style="1" customWidth="1"/>
    <col min="10758" max="10758" width="17.140625" style="1" customWidth="1"/>
    <col min="10759" max="10759" width="13.5703125" style="1" customWidth="1"/>
    <col min="10760" max="11003" width="8.85546875" style="1"/>
    <col min="11004" max="11004" width="4.85546875" style="1" customWidth="1"/>
    <col min="11005" max="11005" width="26.42578125" style="1" customWidth="1"/>
    <col min="11006" max="11006" width="14.28515625" style="1" customWidth="1"/>
    <col min="11007" max="11009" width="0" style="1" hidden="1" customWidth="1"/>
    <col min="11010" max="11010" width="13.7109375" style="1" customWidth="1"/>
    <col min="11011" max="11011" width="13.5703125" style="1" customWidth="1"/>
    <col min="11012" max="11012" width="16.28515625" style="1" customWidth="1"/>
    <col min="11013" max="11013" width="13.7109375" style="1" customWidth="1"/>
    <col min="11014" max="11014" width="17.140625" style="1" customWidth="1"/>
    <col min="11015" max="11015" width="13.5703125" style="1" customWidth="1"/>
    <col min="11016" max="11259" width="8.85546875" style="1"/>
    <col min="11260" max="11260" width="4.85546875" style="1" customWidth="1"/>
    <col min="11261" max="11261" width="26.42578125" style="1" customWidth="1"/>
    <col min="11262" max="11262" width="14.28515625" style="1" customWidth="1"/>
    <col min="11263" max="11265" width="0" style="1" hidden="1" customWidth="1"/>
    <col min="11266" max="11266" width="13.7109375" style="1" customWidth="1"/>
    <col min="11267" max="11267" width="13.5703125" style="1" customWidth="1"/>
    <col min="11268" max="11268" width="16.28515625" style="1" customWidth="1"/>
    <col min="11269" max="11269" width="13.7109375" style="1" customWidth="1"/>
    <col min="11270" max="11270" width="17.140625" style="1" customWidth="1"/>
    <col min="11271" max="11271" width="13.5703125" style="1" customWidth="1"/>
    <col min="11272" max="11515" width="8.85546875" style="1"/>
    <col min="11516" max="11516" width="4.85546875" style="1" customWidth="1"/>
    <col min="11517" max="11517" width="26.42578125" style="1" customWidth="1"/>
    <col min="11518" max="11518" width="14.28515625" style="1" customWidth="1"/>
    <col min="11519" max="11521" width="0" style="1" hidden="1" customWidth="1"/>
    <col min="11522" max="11522" width="13.7109375" style="1" customWidth="1"/>
    <col min="11523" max="11523" width="13.5703125" style="1" customWidth="1"/>
    <col min="11524" max="11524" width="16.28515625" style="1" customWidth="1"/>
    <col min="11525" max="11525" width="13.7109375" style="1" customWidth="1"/>
    <col min="11526" max="11526" width="17.140625" style="1" customWidth="1"/>
    <col min="11527" max="11527" width="13.5703125" style="1" customWidth="1"/>
    <col min="11528" max="11771" width="8.85546875" style="1"/>
    <col min="11772" max="11772" width="4.85546875" style="1" customWidth="1"/>
    <col min="11773" max="11773" width="26.42578125" style="1" customWidth="1"/>
    <col min="11774" max="11774" width="14.28515625" style="1" customWidth="1"/>
    <col min="11775" max="11777" width="0" style="1" hidden="1" customWidth="1"/>
    <col min="11778" max="11778" width="13.7109375" style="1" customWidth="1"/>
    <col min="11779" max="11779" width="13.5703125" style="1" customWidth="1"/>
    <col min="11780" max="11780" width="16.28515625" style="1" customWidth="1"/>
    <col min="11781" max="11781" width="13.7109375" style="1" customWidth="1"/>
    <col min="11782" max="11782" width="17.140625" style="1" customWidth="1"/>
    <col min="11783" max="11783" width="13.5703125" style="1" customWidth="1"/>
    <col min="11784" max="12027" width="8.85546875" style="1"/>
    <col min="12028" max="12028" width="4.85546875" style="1" customWidth="1"/>
    <col min="12029" max="12029" width="26.42578125" style="1" customWidth="1"/>
    <col min="12030" max="12030" width="14.28515625" style="1" customWidth="1"/>
    <col min="12031" max="12033" width="0" style="1" hidden="1" customWidth="1"/>
    <col min="12034" max="12034" width="13.7109375" style="1" customWidth="1"/>
    <col min="12035" max="12035" width="13.5703125" style="1" customWidth="1"/>
    <col min="12036" max="12036" width="16.28515625" style="1" customWidth="1"/>
    <col min="12037" max="12037" width="13.7109375" style="1" customWidth="1"/>
    <col min="12038" max="12038" width="17.140625" style="1" customWidth="1"/>
    <col min="12039" max="12039" width="13.5703125" style="1" customWidth="1"/>
    <col min="12040" max="12283" width="8.85546875" style="1"/>
    <col min="12284" max="12284" width="4.85546875" style="1" customWidth="1"/>
    <col min="12285" max="12285" width="26.42578125" style="1" customWidth="1"/>
    <col min="12286" max="12286" width="14.28515625" style="1" customWidth="1"/>
    <col min="12287" max="12289" width="0" style="1" hidden="1" customWidth="1"/>
    <col min="12290" max="12290" width="13.7109375" style="1" customWidth="1"/>
    <col min="12291" max="12291" width="13.5703125" style="1" customWidth="1"/>
    <col min="12292" max="12292" width="16.28515625" style="1" customWidth="1"/>
    <col min="12293" max="12293" width="13.7109375" style="1" customWidth="1"/>
    <col min="12294" max="12294" width="17.140625" style="1" customWidth="1"/>
    <col min="12295" max="12295" width="13.5703125" style="1" customWidth="1"/>
    <col min="12296" max="12539" width="8.85546875" style="1"/>
    <col min="12540" max="12540" width="4.85546875" style="1" customWidth="1"/>
    <col min="12541" max="12541" width="26.42578125" style="1" customWidth="1"/>
    <col min="12542" max="12542" width="14.28515625" style="1" customWidth="1"/>
    <col min="12543" max="12545" width="0" style="1" hidden="1" customWidth="1"/>
    <col min="12546" max="12546" width="13.7109375" style="1" customWidth="1"/>
    <col min="12547" max="12547" width="13.5703125" style="1" customWidth="1"/>
    <col min="12548" max="12548" width="16.28515625" style="1" customWidth="1"/>
    <col min="12549" max="12549" width="13.7109375" style="1" customWidth="1"/>
    <col min="12550" max="12550" width="17.140625" style="1" customWidth="1"/>
    <col min="12551" max="12551" width="13.5703125" style="1" customWidth="1"/>
    <col min="12552" max="12795" width="8.85546875" style="1"/>
    <col min="12796" max="12796" width="4.85546875" style="1" customWidth="1"/>
    <col min="12797" max="12797" width="26.42578125" style="1" customWidth="1"/>
    <col min="12798" max="12798" width="14.28515625" style="1" customWidth="1"/>
    <col min="12799" max="12801" width="0" style="1" hidden="1" customWidth="1"/>
    <col min="12802" max="12802" width="13.7109375" style="1" customWidth="1"/>
    <col min="12803" max="12803" width="13.5703125" style="1" customWidth="1"/>
    <col min="12804" max="12804" width="16.28515625" style="1" customWidth="1"/>
    <col min="12805" max="12805" width="13.7109375" style="1" customWidth="1"/>
    <col min="12806" max="12806" width="17.140625" style="1" customWidth="1"/>
    <col min="12807" max="12807" width="13.5703125" style="1" customWidth="1"/>
    <col min="12808" max="13051" width="8.85546875" style="1"/>
    <col min="13052" max="13052" width="4.85546875" style="1" customWidth="1"/>
    <col min="13053" max="13053" width="26.42578125" style="1" customWidth="1"/>
    <col min="13054" max="13054" width="14.28515625" style="1" customWidth="1"/>
    <col min="13055" max="13057" width="0" style="1" hidden="1" customWidth="1"/>
    <col min="13058" max="13058" width="13.7109375" style="1" customWidth="1"/>
    <col min="13059" max="13059" width="13.5703125" style="1" customWidth="1"/>
    <col min="13060" max="13060" width="16.28515625" style="1" customWidth="1"/>
    <col min="13061" max="13061" width="13.7109375" style="1" customWidth="1"/>
    <col min="13062" max="13062" width="17.140625" style="1" customWidth="1"/>
    <col min="13063" max="13063" width="13.5703125" style="1" customWidth="1"/>
    <col min="13064" max="13307" width="8.85546875" style="1"/>
    <col min="13308" max="13308" width="4.85546875" style="1" customWidth="1"/>
    <col min="13309" max="13309" width="26.42578125" style="1" customWidth="1"/>
    <col min="13310" max="13310" width="14.28515625" style="1" customWidth="1"/>
    <col min="13311" max="13313" width="0" style="1" hidden="1" customWidth="1"/>
    <col min="13314" max="13314" width="13.7109375" style="1" customWidth="1"/>
    <col min="13315" max="13315" width="13.5703125" style="1" customWidth="1"/>
    <col min="13316" max="13316" width="16.28515625" style="1" customWidth="1"/>
    <col min="13317" max="13317" width="13.7109375" style="1" customWidth="1"/>
    <col min="13318" max="13318" width="17.140625" style="1" customWidth="1"/>
    <col min="13319" max="13319" width="13.5703125" style="1" customWidth="1"/>
    <col min="13320" max="13563" width="8.85546875" style="1"/>
    <col min="13564" max="13564" width="4.85546875" style="1" customWidth="1"/>
    <col min="13565" max="13565" width="26.42578125" style="1" customWidth="1"/>
    <col min="13566" max="13566" width="14.28515625" style="1" customWidth="1"/>
    <col min="13567" max="13569" width="0" style="1" hidden="1" customWidth="1"/>
    <col min="13570" max="13570" width="13.7109375" style="1" customWidth="1"/>
    <col min="13571" max="13571" width="13.5703125" style="1" customWidth="1"/>
    <col min="13572" max="13572" width="16.28515625" style="1" customWidth="1"/>
    <col min="13573" max="13573" width="13.7109375" style="1" customWidth="1"/>
    <col min="13574" max="13574" width="17.140625" style="1" customWidth="1"/>
    <col min="13575" max="13575" width="13.5703125" style="1" customWidth="1"/>
    <col min="13576" max="13819" width="8.85546875" style="1"/>
    <col min="13820" max="13820" width="4.85546875" style="1" customWidth="1"/>
    <col min="13821" max="13821" width="26.42578125" style="1" customWidth="1"/>
    <col min="13822" max="13822" width="14.28515625" style="1" customWidth="1"/>
    <col min="13823" max="13825" width="0" style="1" hidden="1" customWidth="1"/>
    <col min="13826" max="13826" width="13.7109375" style="1" customWidth="1"/>
    <col min="13827" max="13827" width="13.5703125" style="1" customWidth="1"/>
    <col min="13828" max="13828" width="16.28515625" style="1" customWidth="1"/>
    <col min="13829" max="13829" width="13.7109375" style="1" customWidth="1"/>
    <col min="13830" max="13830" width="17.140625" style="1" customWidth="1"/>
    <col min="13831" max="13831" width="13.5703125" style="1" customWidth="1"/>
    <col min="13832" max="14075" width="8.85546875" style="1"/>
    <col min="14076" max="14076" width="4.85546875" style="1" customWidth="1"/>
    <col min="14077" max="14077" width="26.42578125" style="1" customWidth="1"/>
    <col min="14078" max="14078" width="14.28515625" style="1" customWidth="1"/>
    <col min="14079" max="14081" width="0" style="1" hidden="1" customWidth="1"/>
    <col min="14082" max="14082" width="13.7109375" style="1" customWidth="1"/>
    <col min="14083" max="14083" width="13.5703125" style="1" customWidth="1"/>
    <col min="14084" max="14084" width="16.28515625" style="1" customWidth="1"/>
    <col min="14085" max="14085" width="13.7109375" style="1" customWidth="1"/>
    <col min="14086" max="14086" width="17.140625" style="1" customWidth="1"/>
    <col min="14087" max="14087" width="13.5703125" style="1" customWidth="1"/>
    <col min="14088" max="14331" width="8.85546875" style="1"/>
    <col min="14332" max="14332" width="4.85546875" style="1" customWidth="1"/>
    <col min="14333" max="14333" width="26.42578125" style="1" customWidth="1"/>
    <col min="14334" max="14334" width="14.28515625" style="1" customWidth="1"/>
    <col min="14335" max="14337" width="0" style="1" hidden="1" customWidth="1"/>
    <col min="14338" max="14338" width="13.7109375" style="1" customWidth="1"/>
    <col min="14339" max="14339" width="13.5703125" style="1" customWidth="1"/>
    <col min="14340" max="14340" width="16.28515625" style="1" customWidth="1"/>
    <col min="14341" max="14341" width="13.7109375" style="1" customWidth="1"/>
    <col min="14342" max="14342" width="17.140625" style="1" customWidth="1"/>
    <col min="14343" max="14343" width="13.5703125" style="1" customWidth="1"/>
    <col min="14344" max="14587" width="8.85546875" style="1"/>
    <col min="14588" max="14588" width="4.85546875" style="1" customWidth="1"/>
    <col min="14589" max="14589" width="26.42578125" style="1" customWidth="1"/>
    <col min="14590" max="14590" width="14.28515625" style="1" customWidth="1"/>
    <col min="14591" max="14593" width="0" style="1" hidden="1" customWidth="1"/>
    <col min="14594" max="14594" width="13.7109375" style="1" customWidth="1"/>
    <col min="14595" max="14595" width="13.5703125" style="1" customWidth="1"/>
    <col min="14596" max="14596" width="16.28515625" style="1" customWidth="1"/>
    <col min="14597" max="14597" width="13.7109375" style="1" customWidth="1"/>
    <col min="14598" max="14598" width="17.140625" style="1" customWidth="1"/>
    <col min="14599" max="14599" width="13.5703125" style="1" customWidth="1"/>
    <col min="14600" max="14843" width="8.85546875" style="1"/>
    <col min="14844" max="14844" width="4.85546875" style="1" customWidth="1"/>
    <col min="14845" max="14845" width="26.42578125" style="1" customWidth="1"/>
    <col min="14846" max="14846" width="14.28515625" style="1" customWidth="1"/>
    <col min="14847" max="14849" width="0" style="1" hidden="1" customWidth="1"/>
    <col min="14850" max="14850" width="13.7109375" style="1" customWidth="1"/>
    <col min="14851" max="14851" width="13.5703125" style="1" customWidth="1"/>
    <col min="14852" max="14852" width="16.28515625" style="1" customWidth="1"/>
    <col min="14853" max="14853" width="13.7109375" style="1" customWidth="1"/>
    <col min="14854" max="14854" width="17.140625" style="1" customWidth="1"/>
    <col min="14855" max="14855" width="13.5703125" style="1" customWidth="1"/>
    <col min="14856" max="15099" width="8.85546875" style="1"/>
    <col min="15100" max="15100" width="4.85546875" style="1" customWidth="1"/>
    <col min="15101" max="15101" width="26.42578125" style="1" customWidth="1"/>
    <col min="15102" max="15102" width="14.28515625" style="1" customWidth="1"/>
    <col min="15103" max="15105" width="0" style="1" hidden="1" customWidth="1"/>
    <col min="15106" max="15106" width="13.7109375" style="1" customWidth="1"/>
    <col min="15107" max="15107" width="13.5703125" style="1" customWidth="1"/>
    <col min="15108" max="15108" width="16.28515625" style="1" customWidth="1"/>
    <col min="15109" max="15109" width="13.7109375" style="1" customWidth="1"/>
    <col min="15110" max="15110" width="17.140625" style="1" customWidth="1"/>
    <col min="15111" max="15111" width="13.5703125" style="1" customWidth="1"/>
    <col min="15112" max="15355" width="8.85546875" style="1"/>
    <col min="15356" max="15356" width="4.85546875" style="1" customWidth="1"/>
    <col min="15357" max="15357" width="26.42578125" style="1" customWidth="1"/>
    <col min="15358" max="15358" width="14.28515625" style="1" customWidth="1"/>
    <col min="15359" max="15361" width="0" style="1" hidden="1" customWidth="1"/>
    <col min="15362" max="15362" width="13.7109375" style="1" customWidth="1"/>
    <col min="15363" max="15363" width="13.5703125" style="1" customWidth="1"/>
    <col min="15364" max="15364" width="16.28515625" style="1" customWidth="1"/>
    <col min="15365" max="15365" width="13.7109375" style="1" customWidth="1"/>
    <col min="15366" max="15366" width="17.140625" style="1" customWidth="1"/>
    <col min="15367" max="15367" width="13.5703125" style="1" customWidth="1"/>
    <col min="15368" max="15611" width="8.85546875" style="1"/>
    <col min="15612" max="15612" width="4.85546875" style="1" customWidth="1"/>
    <col min="15613" max="15613" width="26.42578125" style="1" customWidth="1"/>
    <col min="15614" max="15614" width="14.28515625" style="1" customWidth="1"/>
    <col min="15615" max="15617" width="0" style="1" hidden="1" customWidth="1"/>
    <col min="15618" max="15618" width="13.7109375" style="1" customWidth="1"/>
    <col min="15619" max="15619" width="13.5703125" style="1" customWidth="1"/>
    <col min="15620" max="15620" width="16.28515625" style="1" customWidth="1"/>
    <col min="15621" max="15621" width="13.7109375" style="1" customWidth="1"/>
    <col min="15622" max="15622" width="17.140625" style="1" customWidth="1"/>
    <col min="15623" max="15623" width="13.5703125" style="1" customWidth="1"/>
    <col min="15624" max="15867" width="8.85546875" style="1"/>
    <col min="15868" max="15868" width="4.85546875" style="1" customWidth="1"/>
    <col min="15869" max="15869" width="26.42578125" style="1" customWidth="1"/>
    <col min="15870" max="15870" width="14.28515625" style="1" customWidth="1"/>
    <col min="15871" max="15873" width="0" style="1" hidden="1" customWidth="1"/>
    <col min="15874" max="15874" width="13.7109375" style="1" customWidth="1"/>
    <col min="15875" max="15875" width="13.5703125" style="1" customWidth="1"/>
    <col min="15876" max="15876" width="16.28515625" style="1" customWidth="1"/>
    <col min="15877" max="15877" width="13.7109375" style="1" customWidth="1"/>
    <col min="15878" max="15878" width="17.140625" style="1" customWidth="1"/>
    <col min="15879" max="15879" width="13.5703125" style="1" customWidth="1"/>
    <col min="15880" max="16123" width="8.85546875" style="1"/>
    <col min="16124" max="16124" width="4.85546875" style="1" customWidth="1"/>
    <col min="16125" max="16125" width="26.42578125" style="1" customWidth="1"/>
    <col min="16126" max="16126" width="14.28515625" style="1" customWidth="1"/>
    <col min="16127" max="16129" width="0" style="1" hidden="1" customWidth="1"/>
    <col min="16130" max="16130" width="13.7109375" style="1" customWidth="1"/>
    <col min="16131" max="16131" width="13.5703125" style="1" customWidth="1"/>
    <col min="16132" max="16132" width="16.28515625" style="1" customWidth="1"/>
    <col min="16133" max="16133" width="13.7109375" style="1" customWidth="1"/>
    <col min="16134" max="16134" width="17.140625" style="1" customWidth="1"/>
    <col min="16135" max="16135" width="13.5703125" style="1" customWidth="1"/>
    <col min="16136" max="16384" width="8.85546875" style="1"/>
  </cols>
  <sheetData>
    <row r="1" spans="1:25" ht="24" customHeight="1" x14ac:dyDescent="0.2">
      <c r="A1" s="8"/>
      <c r="B1" s="18"/>
      <c r="C1" s="18"/>
      <c r="D1" s="18"/>
      <c r="E1" s="18"/>
      <c r="F1" s="18"/>
      <c r="G1" s="18"/>
      <c r="H1" s="18"/>
      <c r="I1" s="28" t="s">
        <v>104</v>
      </c>
      <c r="J1" s="28"/>
      <c r="K1" s="28"/>
    </row>
    <row r="2" spans="1:25" ht="13.15" customHeight="1" x14ac:dyDescent="0.2">
      <c r="A2" s="8"/>
      <c r="B2" s="18"/>
      <c r="C2" s="18"/>
      <c r="D2" s="18"/>
      <c r="E2" s="18"/>
      <c r="F2" s="18"/>
      <c r="G2" s="18"/>
      <c r="H2" s="18"/>
      <c r="I2" s="28"/>
      <c r="J2" s="28"/>
      <c r="K2" s="28"/>
    </row>
    <row r="3" spans="1:25" ht="13.15" customHeight="1" x14ac:dyDescent="0.2">
      <c r="A3" s="8"/>
      <c r="B3" s="18"/>
      <c r="C3" s="18"/>
      <c r="D3" s="18"/>
      <c r="E3" s="18"/>
      <c r="F3" s="18"/>
      <c r="G3" s="18"/>
      <c r="H3" s="18"/>
      <c r="I3" s="28"/>
      <c r="J3" s="28"/>
      <c r="K3" s="28"/>
    </row>
    <row r="4" spans="1:25" ht="13.15" customHeight="1" x14ac:dyDescent="0.2">
      <c r="A4" s="8"/>
      <c r="B4" s="18"/>
      <c r="C4" s="18"/>
      <c r="D4" s="18"/>
      <c r="E4" s="18"/>
      <c r="F4" s="18"/>
      <c r="G4" s="18"/>
      <c r="H4" s="18"/>
      <c r="I4" s="28"/>
      <c r="J4" s="28"/>
      <c r="K4" s="28"/>
    </row>
    <row r="5" spans="1:25" ht="13.15" customHeight="1" x14ac:dyDescent="0.2">
      <c r="A5" s="8"/>
      <c r="B5" s="18"/>
      <c r="C5" s="18"/>
      <c r="D5" s="18"/>
      <c r="E5" s="18"/>
      <c r="F5" s="18"/>
      <c r="G5" s="18"/>
      <c r="H5" s="18"/>
      <c r="I5" s="28"/>
      <c r="J5" s="28"/>
      <c r="K5" s="28"/>
    </row>
    <row r="6" spans="1:25" ht="13.15" customHeight="1" x14ac:dyDescent="0.2">
      <c r="A6" s="8"/>
      <c r="B6" s="18"/>
      <c r="C6" s="18"/>
      <c r="D6" s="18"/>
      <c r="E6" s="18"/>
      <c r="F6" s="18"/>
      <c r="G6" s="18"/>
      <c r="H6" s="18"/>
      <c r="I6" s="23"/>
      <c r="J6" s="23"/>
      <c r="K6" s="23"/>
    </row>
    <row r="7" spans="1:25" ht="18.600000000000001" customHeight="1" x14ac:dyDescent="0.2">
      <c r="A7" s="8"/>
      <c r="B7" s="29" t="s">
        <v>105</v>
      </c>
      <c r="C7" s="29"/>
      <c r="D7" s="29"/>
      <c r="E7" s="29"/>
      <c r="F7" s="29"/>
      <c r="G7" s="29"/>
      <c r="H7" s="29"/>
      <c r="I7" s="29"/>
      <c r="J7" s="29"/>
      <c r="K7" s="29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6.149999999999999" customHeight="1" x14ac:dyDescent="0.2">
      <c r="A8" s="8"/>
      <c r="B8" s="19"/>
      <c r="C8" s="19"/>
      <c r="D8" s="19"/>
      <c r="E8" s="19"/>
      <c r="F8" s="19"/>
      <c r="G8" s="19"/>
      <c r="H8" s="19"/>
      <c r="I8" s="19"/>
      <c r="J8" s="19"/>
      <c r="K8" s="20"/>
    </row>
    <row r="9" spans="1:25" ht="45" customHeight="1" x14ac:dyDescent="0.2">
      <c r="A9" s="26" t="s">
        <v>0</v>
      </c>
      <c r="B9" s="27" t="s">
        <v>39</v>
      </c>
      <c r="C9" s="9" t="s">
        <v>1</v>
      </c>
      <c r="D9" s="9" t="s">
        <v>2</v>
      </c>
      <c r="E9" s="9" t="s">
        <v>3</v>
      </c>
      <c r="F9" s="9" t="s">
        <v>4</v>
      </c>
      <c r="G9" s="26" t="s">
        <v>38</v>
      </c>
      <c r="H9" s="26" t="s">
        <v>35</v>
      </c>
      <c r="I9" s="26" t="s">
        <v>40</v>
      </c>
      <c r="J9" s="26"/>
      <c r="K9" s="26" t="s">
        <v>5</v>
      </c>
      <c r="L9" s="2"/>
      <c r="M9" s="3"/>
      <c r="N9" s="22"/>
      <c r="O9" s="30"/>
      <c r="P9" s="30"/>
      <c r="Q9" s="30"/>
      <c r="R9" s="30"/>
      <c r="S9" s="30"/>
      <c r="T9" s="30"/>
      <c r="U9" s="30"/>
      <c r="V9" s="30"/>
    </row>
    <row r="10" spans="1:25" ht="27" customHeight="1" x14ac:dyDescent="0.2">
      <c r="A10" s="26"/>
      <c r="B10" s="27"/>
      <c r="C10" s="9"/>
      <c r="D10" s="9"/>
      <c r="E10" s="9"/>
      <c r="F10" s="9"/>
      <c r="G10" s="26"/>
      <c r="H10" s="26"/>
      <c r="I10" s="9" t="s">
        <v>36</v>
      </c>
      <c r="J10" s="9" t="s">
        <v>37</v>
      </c>
      <c r="K10" s="26"/>
      <c r="L10" s="2"/>
      <c r="M10" s="3"/>
      <c r="N10" s="3"/>
    </row>
    <row r="11" spans="1:25" s="6" customFormat="1" ht="38.25" x14ac:dyDescent="0.2">
      <c r="A11" s="10">
        <v>1</v>
      </c>
      <c r="B11" s="10" t="s">
        <v>41</v>
      </c>
      <c r="C11" s="10">
        <v>5753</v>
      </c>
      <c r="D11" s="10"/>
      <c r="E11" s="10"/>
      <c r="F11" s="10"/>
      <c r="G11" s="11">
        <f>SUM(C11*0.5/12)</f>
        <v>239.70833333333334</v>
      </c>
      <c r="H11" s="10" t="s">
        <v>119</v>
      </c>
      <c r="I11" s="12">
        <v>2</v>
      </c>
      <c r="J11" s="12">
        <v>8</v>
      </c>
      <c r="K11" s="10" t="s">
        <v>111</v>
      </c>
      <c r="L11" s="4"/>
      <c r="M11" s="5"/>
      <c r="N11" s="5"/>
    </row>
    <row r="12" spans="1:25" s="6" customFormat="1" ht="25.5" x14ac:dyDescent="0.2">
      <c r="A12" s="10">
        <v>2</v>
      </c>
      <c r="B12" s="10" t="s">
        <v>42</v>
      </c>
      <c r="C12" s="10">
        <v>13103</v>
      </c>
      <c r="D12" s="10"/>
      <c r="E12" s="10"/>
      <c r="F12" s="10"/>
      <c r="G12" s="11">
        <f t="shared" ref="G12:G71" si="0">SUM(C12*0.5/12)</f>
        <v>545.95833333333337</v>
      </c>
      <c r="H12" s="10" t="s">
        <v>112</v>
      </c>
      <c r="I12" s="12">
        <v>2</v>
      </c>
      <c r="J12" s="12">
        <v>25</v>
      </c>
      <c r="K12" s="10" t="s">
        <v>111</v>
      </c>
      <c r="L12" s="4"/>
      <c r="M12" s="5"/>
      <c r="N12" s="5"/>
    </row>
    <row r="13" spans="1:25" s="6" customFormat="1" ht="25.5" x14ac:dyDescent="0.2">
      <c r="A13" s="10">
        <v>3</v>
      </c>
      <c r="B13" s="10" t="s">
        <v>43</v>
      </c>
      <c r="C13" s="10">
        <v>8284</v>
      </c>
      <c r="D13" s="10"/>
      <c r="E13" s="10"/>
      <c r="F13" s="10"/>
      <c r="G13" s="11">
        <f t="shared" si="0"/>
        <v>345.16666666666669</v>
      </c>
      <c r="H13" s="10" t="s">
        <v>131</v>
      </c>
      <c r="I13" s="12">
        <v>1</v>
      </c>
      <c r="J13" s="12">
        <v>8</v>
      </c>
      <c r="K13" s="10" t="s">
        <v>111</v>
      </c>
      <c r="L13" s="4"/>
      <c r="M13" s="5"/>
      <c r="N13" s="5"/>
    </row>
    <row r="14" spans="1:25" s="6" customFormat="1" ht="29.25" customHeight="1" x14ac:dyDescent="0.2">
      <c r="A14" s="10"/>
      <c r="B14" s="10"/>
      <c r="C14" s="10"/>
      <c r="D14" s="10"/>
      <c r="E14" s="21"/>
      <c r="F14" s="10"/>
      <c r="G14" s="11"/>
      <c r="H14" s="10" t="s">
        <v>132</v>
      </c>
      <c r="I14" s="12">
        <v>1</v>
      </c>
      <c r="J14" s="12">
        <v>8</v>
      </c>
      <c r="K14" s="10" t="s">
        <v>111</v>
      </c>
      <c r="L14" s="4"/>
      <c r="M14" s="5"/>
      <c r="N14" s="5"/>
    </row>
    <row r="15" spans="1:25" s="6" customFormat="1" ht="51" x14ac:dyDescent="0.2">
      <c r="A15" s="10">
        <v>4</v>
      </c>
      <c r="B15" s="10" t="s">
        <v>44</v>
      </c>
      <c r="C15" s="10">
        <v>13199</v>
      </c>
      <c r="D15" s="10"/>
      <c r="E15" s="21"/>
      <c r="F15" s="10"/>
      <c r="G15" s="11">
        <f t="shared" si="0"/>
        <v>549.95833333333337</v>
      </c>
      <c r="H15" s="10" t="s">
        <v>110</v>
      </c>
      <c r="I15" s="12">
        <v>2</v>
      </c>
      <c r="J15" s="12">
        <v>8</v>
      </c>
      <c r="K15" s="10" t="s">
        <v>111</v>
      </c>
      <c r="L15" s="4"/>
      <c r="M15" s="5"/>
      <c r="N15" s="5"/>
    </row>
    <row r="16" spans="1:25" s="6" customFormat="1" ht="51" x14ac:dyDescent="0.2">
      <c r="A16" s="10">
        <v>5</v>
      </c>
      <c r="B16" s="10" t="s">
        <v>45</v>
      </c>
      <c r="C16" s="10">
        <v>15325</v>
      </c>
      <c r="D16" s="10"/>
      <c r="E16" s="10"/>
      <c r="F16" s="10"/>
      <c r="G16" s="11">
        <f t="shared" si="0"/>
        <v>638.54166666666663</v>
      </c>
      <c r="H16" s="10" t="s">
        <v>139</v>
      </c>
      <c r="I16" s="12">
        <v>0</v>
      </c>
      <c r="J16" s="12">
        <v>0</v>
      </c>
      <c r="K16" s="10" t="s">
        <v>139</v>
      </c>
      <c r="L16" s="4"/>
      <c r="M16" s="5"/>
      <c r="N16" s="5"/>
    </row>
    <row r="17" spans="1:14" s="6" customFormat="1" ht="25.5" x14ac:dyDescent="0.2">
      <c r="A17" s="10">
        <v>6</v>
      </c>
      <c r="B17" s="10" t="s">
        <v>46</v>
      </c>
      <c r="C17" s="10">
        <v>14137</v>
      </c>
      <c r="D17" s="10"/>
      <c r="E17" s="10"/>
      <c r="F17" s="10"/>
      <c r="G17" s="11">
        <f t="shared" si="0"/>
        <v>589.04166666666663</v>
      </c>
      <c r="H17" s="10" t="s">
        <v>113</v>
      </c>
      <c r="I17" s="12">
        <v>1</v>
      </c>
      <c r="J17" s="12">
        <v>15</v>
      </c>
      <c r="K17" s="10" t="s">
        <v>111</v>
      </c>
      <c r="L17" s="4"/>
      <c r="M17" s="5"/>
      <c r="N17" s="5"/>
    </row>
    <row r="18" spans="1:14" s="6" customFormat="1" ht="25.5" x14ac:dyDescent="0.2">
      <c r="A18" s="10"/>
      <c r="B18" s="10"/>
      <c r="C18" s="10"/>
      <c r="D18" s="10"/>
      <c r="E18" s="10"/>
      <c r="F18" s="10"/>
      <c r="G18" s="11"/>
      <c r="H18" s="10" t="s">
        <v>6</v>
      </c>
      <c r="I18" s="12">
        <v>1</v>
      </c>
      <c r="J18" s="12">
        <v>8</v>
      </c>
      <c r="K18" s="10" t="s">
        <v>111</v>
      </c>
      <c r="L18" s="4"/>
      <c r="M18" s="5"/>
      <c r="N18" s="5"/>
    </row>
    <row r="19" spans="1:14" s="6" customFormat="1" ht="27.75" customHeight="1" x14ac:dyDescent="0.2">
      <c r="A19" s="10"/>
      <c r="B19" s="10"/>
      <c r="C19" s="10"/>
      <c r="D19" s="10"/>
      <c r="E19" s="10"/>
      <c r="F19" s="10"/>
      <c r="G19" s="11"/>
      <c r="H19" s="10" t="s">
        <v>120</v>
      </c>
      <c r="I19" s="12">
        <v>1</v>
      </c>
      <c r="J19" s="12">
        <v>8</v>
      </c>
      <c r="K19" s="10" t="s">
        <v>111</v>
      </c>
      <c r="L19" s="4"/>
      <c r="M19" s="5"/>
      <c r="N19" s="5"/>
    </row>
    <row r="20" spans="1:14" s="6" customFormat="1" ht="38.25" x14ac:dyDescent="0.2">
      <c r="A20" s="10">
        <v>7</v>
      </c>
      <c r="B20" s="10" t="s">
        <v>47</v>
      </c>
      <c r="C20" s="10">
        <v>4457</v>
      </c>
      <c r="D20" s="10"/>
      <c r="E20" s="10"/>
      <c r="F20" s="10"/>
      <c r="G20" s="11">
        <f t="shared" si="0"/>
        <v>185.70833333333334</v>
      </c>
      <c r="H20" s="10" t="s">
        <v>119</v>
      </c>
      <c r="I20" s="12">
        <v>2</v>
      </c>
      <c r="J20" s="12">
        <v>8</v>
      </c>
      <c r="K20" s="10" t="s">
        <v>111</v>
      </c>
      <c r="L20" s="4"/>
      <c r="M20" s="5"/>
      <c r="N20" s="5"/>
    </row>
    <row r="21" spans="1:14" s="6" customFormat="1" ht="25.5" x14ac:dyDescent="0.2">
      <c r="A21" s="10">
        <v>8</v>
      </c>
      <c r="B21" s="10" t="s">
        <v>48</v>
      </c>
      <c r="C21" s="10">
        <v>10137</v>
      </c>
      <c r="D21" s="10"/>
      <c r="E21" s="10"/>
      <c r="F21" s="10"/>
      <c r="G21" s="11">
        <f t="shared" si="0"/>
        <v>422.375</v>
      </c>
      <c r="H21" s="10" t="s">
        <v>7</v>
      </c>
      <c r="I21" s="12">
        <v>1</v>
      </c>
      <c r="J21" s="12">
        <v>25</v>
      </c>
      <c r="K21" s="10" t="s">
        <v>111</v>
      </c>
      <c r="L21" s="4"/>
      <c r="M21" s="5"/>
      <c r="N21" s="5"/>
    </row>
    <row r="22" spans="1:14" s="6" customFormat="1" ht="25.5" x14ac:dyDescent="0.2">
      <c r="A22" s="10"/>
      <c r="B22" s="10"/>
      <c r="C22" s="10"/>
      <c r="D22" s="10"/>
      <c r="E22" s="10"/>
      <c r="F22" s="10"/>
      <c r="G22" s="11"/>
      <c r="H22" s="10" t="s">
        <v>8</v>
      </c>
      <c r="I22" s="12">
        <v>1</v>
      </c>
      <c r="J22" s="12">
        <v>8</v>
      </c>
      <c r="K22" s="10" t="s">
        <v>111</v>
      </c>
      <c r="L22" s="4"/>
      <c r="M22" s="5"/>
      <c r="N22" s="5"/>
    </row>
    <row r="23" spans="1:14" s="6" customFormat="1" ht="24" customHeight="1" x14ac:dyDescent="0.2">
      <c r="A23" s="10"/>
      <c r="B23" s="10"/>
      <c r="C23" s="10"/>
      <c r="D23" s="10"/>
      <c r="E23" s="10"/>
      <c r="F23" s="10"/>
      <c r="G23" s="11"/>
      <c r="H23" s="10" t="s">
        <v>121</v>
      </c>
      <c r="I23" s="12">
        <v>1</v>
      </c>
      <c r="J23" s="12">
        <v>8</v>
      </c>
      <c r="K23" s="10" t="s">
        <v>111</v>
      </c>
      <c r="L23" s="4"/>
      <c r="M23" s="5"/>
      <c r="N23" s="5"/>
    </row>
    <row r="24" spans="1:14" s="6" customFormat="1" ht="25.5" x14ac:dyDescent="0.2">
      <c r="A24" s="10">
        <v>9</v>
      </c>
      <c r="B24" s="10" t="s">
        <v>49</v>
      </c>
      <c r="C24" s="10">
        <v>13446</v>
      </c>
      <c r="D24" s="10"/>
      <c r="E24" s="10"/>
      <c r="F24" s="10"/>
      <c r="G24" s="11">
        <f t="shared" si="0"/>
        <v>560.25</v>
      </c>
      <c r="H24" s="10" t="s">
        <v>9</v>
      </c>
      <c r="I24" s="12">
        <v>1</v>
      </c>
      <c r="J24" s="12">
        <v>25</v>
      </c>
      <c r="K24" s="10" t="s">
        <v>111</v>
      </c>
      <c r="L24" s="4"/>
      <c r="M24" s="5"/>
      <c r="N24" s="5"/>
    </row>
    <row r="25" spans="1:14" s="6" customFormat="1" ht="25.5" x14ac:dyDescent="0.2">
      <c r="A25" s="10"/>
      <c r="B25" s="10"/>
      <c r="C25" s="10"/>
      <c r="D25" s="10"/>
      <c r="E25" s="10"/>
      <c r="F25" s="10"/>
      <c r="G25" s="11"/>
      <c r="H25" s="10" t="s">
        <v>10</v>
      </c>
      <c r="I25" s="12">
        <v>2</v>
      </c>
      <c r="J25" s="12">
        <v>8</v>
      </c>
      <c r="K25" s="10" t="s">
        <v>111</v>
      </c>
      <c r="L25" s="4"/>
      <c r="M25" s="5"/>
      <c r="N25" s="5"/>
    </row>
    <row r="26" spans="1:14" s="6" customFormat="1" ht="51" x14ac:dyDescent="0.2">
      <c r="A26" s="10">
        <v>10</v>
      </c>
      <c r="B26" s="10" t="s">
        <v>51</v>
      </c>
      <c r="C26" s="10">
        <v>13492</v>
      </c>
      <c r="D26" s="10"/>
      <c r="E26" s="10"/>
      <c r="F26" s="10"/>
      <c r="G26" s="11">
        <f t="shared" si="0"/>
        <v>562.16666666666663</v>
      </c>
      <c r="H26" s="10" t="s">
        <v>139</v>
      </c>
      <c r="I26" s="12">
        <v>0</v>
      </c>
      <c r="J26" s="12">
        <v>0</v>
      </c>
      <c r="K26" s="10" t="s">
        <v>139</v>
      </c>
      <c r="L26" s="4"/>
      <c r="M26" s="5"/>
      <c r="N26" s="5"/>
    </row>
    <row r="27" spans="1:14" s="6" customFormat="1" ht="25.5" x14ac:dyDescent="0.2">
      <c r="A27" s="10">
        <v>11</v>
      </c>
      <c r="B27" s="10" t="s">
        <v>52</v>
      </c>
      <c r="C27" s="10">
        <v>171</v>
      </c>
      <c r="D27" s="10"/>
      <c r="E27" s="10"/>
      <c r="F27" s="10"/>
      <c r="G27" s="11">
        <f t="shared" si="0"/>
        <v>7.125</v>
      </c>
      <c r="H27" s="10" t="s">
        <v>114</v>
      </c>
      <c r="I27" s="12">
        <v>1</v>
      </c>
      <c r="J27" s="12">
        <v>8</v>
      </c>
      <c r="K27" s="10" t="s">
        <v>111</v>
      </c>
      <c r="L27" s="4"/>
      <c r="M27" s="5"/>
      <c r="N27" s="5"/>
    </row>
    <row r="28" spans="1:14" s="6" customFormat="1" ht="25.5" x14ac:dyDescent="0.2">
      <c r="A28" s="10">
        <v>12</v>
      </c>
      <c r="B28" s="10" t="s">
        <v>50</v>
      </c>
      <c r="C28" s="10">
        <v>9339</v>
      </c>
      <c r="D28" s="10"/>
      <c r="E28" s="10"/>
      <c r="F28" s="10"/>
      <c r="G28" s="11">
        <f t="shared" si="0"/>
        <v>389.125</v>
      </c>
      <c r="H28" s="10" t="s">
        <v>11</v>
      </c>
      <c r="I28" s="12">
        <v>1</v>
      </c>
      <c r="J28" s="12">
        <v>8</v>
      </c>
      <c r="K28" s="10" t="s">
        <v>111</v>
      </c>
      <c r="L28" s="4"/>
      <c r="M28" s="5"/>
      <c r="N28" s="5"/>
    </row>
    <row r="29" spans="1:14" s="6" customFormat="1" ht="25.5" x14ac:dyDescent="0.2">
      <c r="A29" s="10"/>
      <c r="B29" s="10"/>
      <c r="C29" s="10"/>
      <c r="D29" s="10"/>
      <c r="E29" s="10"/>
      <c r="F29" s="10"/>
      <c r="G29" s="11"/>
      <c r="H29" s="10" t="s">
        <v>137</v>
      </c>
      <c r="I29" s="12">
        <v>1</v>
      </c>
      <c r="J29" s="12">
        <v>8</v>
      </c>
      <c r="K29" s="10" t="s">
        <v>111</v>
      </c>
      <c r="L29" s="4"/>
      <c r="M29" s="5"/>
      <c r="N29" s="5"/>
    </row>
    <row r="30" spans="1:14" s="6" customFormat="1" ht="51" x14ac:dyDescent="0.2">
      <c r="A30" s="10">
        <v>13</v>
      </c>
      <c r="B30" s="10" t="s">
        <v>53</v>
      </c>
      <c r="C30" s="10">
        <v>11981</v>
      </c>
      <c r="D30" s="10"/>
      <c r="E30" s="10"/>
      <c r="F30" s="10"/>
      <c r="G30" s="11">
        <f t="shared" si="0"/>
        <v>499.20833333333331</v>
      </c>
      <c r="H30" s="10" t="s">
        <v>139</v>
      </c>
      <c r="I30" s="12">
        <v>0</v>
      </c>
      <c r="J30" s="12">
        <v>0</v>
      </c>
      <c r="K30" s="10" t="s">
        <v>139</v>
      </c>
      <c r="L30" s="5"/>
      <c r="M30" s="5"/>
      <c r="N30" s="5"/>
    </row>
    <row r="31" spans="1:14" s="6" customFormat="1" ht="25.5" x14ac:dyDescent="0.2">
      <c r="A31" s="10">
        <v>14</v>
      </c>
      <c r="B31" s="10" t="s">
        <v>54</v>
      </c>
      <c r="C31" s="10">
        <v>4138</v>
      </c>
      <c r="D31" s="10"/>
      <c r="E31" s="10"/>
      <c r="F31" s="10"/>
      <c r="G31" s="11">
        <f t="shared" si="0"/>
        <v>172.41666666666666</v>
      </c>
      <c r="H31" s="10" t="s">
        <v>12</v>
      </c>
      <c r="I31" s="12">
        <v>1</v>
      </c>
      <c r="J31" s="12">
        <v>25</v>
      </c>
      <c r="K31" s="10" t="s">
        <v>111</v>
      </c>
      <c r="L31" s="4"/>
      <c r="M31" s="5"/>
      <c r="N31" s="5"/>
    </row>
    <row r="32" spans="1:14" s="6" customFormat="1" ht="51" x14ac:dyDescent="0.2">
      <c r="A32" s="10">
        <v>15</v>
      </c>
      <c r="B32" s="10" t="s">
        <v>55</v>
      </c>
      <c r="C32" s="10">
        <v>9159</v>
      </c>
      <c r="D32" s="10"/>
      <c r="E32" s="10"/>
      <c r="F32" s="10"/>
      <c r="G32" s="11">
        <f t="shared" si="0"/>
        <v>381.625</v>
      </c>
      <c r="H32" s="10" t="s">
        <v>139</v>
      </c>
      <c r="I32" s="12">
        <v>0</v>
      </c>
      <c r="J32" s="12">
        <v>0</v>
      </c>
      <c r="K32" s="10" t="s">
        <v>139</v>
      </c>
      <c r="L32" s="4"/>
      <c r="M32" s="5"/>
      <c r="N32" s="5"/>
    </row>
    <row r="33" spans="1:14" s="6" customFormat="1" ht="25.5" x14ac:dyDescent="0.2">
      <c r="A33" s="10">
        <v>16</v>
      </c>
      <c r="B33" s="10" t="s">
        <v>56</v>
      </c>
      <c r="C33" s="10">
        <v>8676</v>
      </c>
      <c r="D33" s="10"/>
      <c r="E33" s="10"/>
      <c r="F33" s="10"/>
      <c r="G33" s="11">
        <f t="shared" si="0"/>
        <v>361.5</v>
      </c>
      <c r="H33" s="10" t="s">
        <v>13</v>
      </c>
      <c r="I33" s="12">
        <v>1</v>
      </c>
      <c r="J33" s="12">
        <v>25</v>
      </c>
      <c r="K33" s="10" t="s">
        <v>111</v>
      </c>
      <c r="L33" s="4"/>
      <c r="M33" s="5"/>
      <c r="N33" s="5"/>
    </row>
    <row r="34" spans="1:14" s="6" customFormat="1" ht="25.5" x14ac:dyDescent="0.2">
      <c r="A34" s="10">
        <v>17</v>
      </c>
      <c r="B34" s="10" t="s">
        <v>57</v>
      </c>
      <c r="C34" s="10">
        <v>10131</v>
      </c>
      <c r="D34" s="10"/>
      <c r="E34" s="10"/>
      <c r="F34" s="10"/>
      <c r="G34" s="11">
        <f t="shared" si="0"/>
        <v>422.125</v>
      </c>
      <c r="H34" s="10" t="s">
        <v>122</v>
      </c>
      <c r="I34" s="12">
        <v>1</v>
      </c>
      <c r="J34" s="12">
        <v>25</v>
      </c>
      <c r="K34" s="10" t="s">
        <v>111</v>
      </c>
      <c r="L34" s="4"/>
      <c r="M34" s="5"/>
      <c r="N34" s="5"/>
    </row>
    <row r="35" spans="1:14" s="6" customFormat="1" ht="25.5" x14ac:dyDescent="0.2">
      <c r="A35" s="10"/>
      <c r="B35" s="10"/>
      <c r="C35" s="10"/>
      <c r="D35" s="10"/>
      <c r="E35" s="10"/>
      <c r="F35" s="10"/>
      <c r="G35" s="11"/>
      <c r="H35" s="10" t="s">
        <v>138</v>
      </c>
      <c r="I35" s="12">
        <v>1</v>
      </c>
      <c r="J35" s="12">
        <v>8</v>
      </c>
      <c r="K35" s="10" t="s">
        <v>111</v>
      </c>
      <c r="L35" s="4"/>
      <c r="M35" s="5"/>
      <c r="N35" s="5"/>
    </row>
    <row r="36" spans="1:14" s="6" customFormat="1" ht="25.5" x14ac:dyDescent="0.2">
      <c r="A36" s="10"/>
      <c r="B36" s="10"/>
      <c r="C36" s="10"/>
      <c r="D36" s="10"/>
      <c r="E36" s="10"/>
      <c r="F36" s="10"/>
      <c r="G36" s="11"/>
      <c r="H36" s="10" t="s">
        <v>115</v>
      </c>
      <c r="I36" s="12">
        <v>1</v>
      </c>
      <c r="J36" s="12">
        <v>8</v>
      </c>
      <c r="K36" s="10" t="s">
        <v>111</v>
      </c>
      <c r="L36" s="4"/>
      <c r="M36" s="5"/>
      <c r="N36" s="5"/>
    </row>
    <row r="37" spans="1:14" s="6" customFormat="1" ht="25.5" x14ac:dyDescent="0.2">
      <c r="A37" s="10">
        <v>18</v>
      </c>
      <c r="B37" s="10" t="s">
        <v>58</v>
      </c>
      <c r="C37" s="10">
        <v>6008</v>
      </c>
      <c r="D37" s="10"/>
      <c r="E37" s="10"/>
      <c r="F37" s="10"/>
      <c r="G37" s="11">
        <f t="shared" si="0"/>
        <v>250.33333333333334</v>
      </c>
      <c r="H37" s="10" t="s">
        <v>14</v>
      </c>
      <c r="I37" s="12">
        <v>1</v>
      </c>
      <c r="J37" s="12">
        <v>25</v>
      </c>
      <c r="K37" s="10" t="s">
        <v>111</v>
      </c>
      <c r="L37" s="4"/>
      <c r="M37" s="5"/>
      <c r="N37" s="5"/>
    </row>
    <row r="38" spans="1:14" s="6" customFormat="1" ht="25.5" x14ac:dyDescent="0.2">
      <c r="A38" s="10">
        <v>19</v>
      </c>
      <c r="B38" s="10" t="s">
        <v>59</v>
      </c>
      <c r="C38" s="10">
        <v>10521</v>
      </c>
      <c r="D38" s="10"/>
      <c r="E38" s="10"/>
      <c r="F38" s="10"/>
      <c r="G38" s="11">
        <f t="shared" si="0"/>
        <v>438.375</v>
      </c>
      <c r="H38" s="10" t="s">
        <v>15</v>
      </c>
      <c r="I38" s="12">
        <v>1</v>
      </c>
      <c r="J38" s="12">
        <v>8</v>
      </c>
      <c r="K38" s="10" t="s">
        <v>111</v>
      </c>
      <c r="L38" s="4"/>
      <c r="M38" s="5"/>
      <c r="N38" s="5"/>
    </row>
    <row r="39" spans="1:14" s="6" customFormat="1" ht="25.5" x14ac:dyDescent="0.2">
      <c r="A39" s="10">
        <v>20</v>
      </c>
      <c r="B39" s="10" t="s">
        <v>60</v>
      </c>
      <c r="C39" s="10">
        <v>1835</v>
      </c>
      <c r="D39" s="10"/>
      <c r="E39" s="10"/>
      <c r="F39" s="10"/>
      <c r="G39" s="11">
        <f t="shared" si="0"/>
        <v>76.458333333333329</v>
      </c>
      <c r="H39" s="10" t="s">
        <v>123</v>
      </c>
      <c r="I39" s="12">
        <v>1</v>
      </c>
      <c r="J39" s="12">
        <v>8</v>
      </c>
      <c r="K39" s="10" t="s">
        <v>111</v>
      </c>
      <c r="L39" s="4"/>
      <c r="M39" s="5"/>
      <c r="N39" s="5"/>
    </row>
    <row r="40" spans="1:14" s="6" customFormat="1" ht="25.5" x14ac:dyDescent="0.2">
      <c r="A40" s="10">
        <v>21</v>
      </c>
      <c r="B40" s="10" t="s">
        <v>61</v>
      </c>
      <c r="C40" s="10"/>
      <c r="D40" s="10"/>
      <c r="E40" s="10"/>
      <c r="F40" s="10"/>
      <c r="G40" s="11"/>
      <c r="H40" s="10" t="s">
        <v>16</v>
      </c>
      <c r="I40" s="12">
        <v>1</v>
      </c>
      <c r="J40" s="12">
        <v>8</v>
      </c>
      <c r="K40" s="10" t="s">
        <v>111</v>
      </c>
      <c r="L40" s="4"/>
      <c r="M40" s="5"/>
      <c r="N40" s="5"/>
    </row>
    <row r="41" spans="1:14" s="6" customFormat="1" ht="25.5" x14ac:dyDescent="0.2">
      <c r="A41" s="10">
        <v>22</v>
      </c>
      <c r="B41" s="10" t="s">
        <v>62</v>
      </c>
      <c r="C41" s="10">
        <v>8358</v>
      </c>
      <c r="D41" s="10"/>
      <c r="E41" s="10"/>
      <c r="F41" s="10"/>
      <c r="G41" s="11">
        <f t="shared" si="0"/>
        <v>348.25</v>
      </c>
      <c r="H41" s="10" t="s">
        <v>17</v>
      </c>
      <c r="I41" s="12">
        <v>1</v>
      </c>
      <c r="J41" s="12">
        <v>25</v>
      </c>
      <c r="K41" s="10" t="s">
        <v>111</v>
      </c>
      <c r="L41" s="4"/>
      <c r="M41" s="5"/>
      <c r="N41" s="5"/>
    </row>
    <row r="42" spans="1:14" s="6" customFormat="1" ht="25.5" x14ac:dyDescent="0.2">
      <c r="A42" s="10"/>
      <c r="B42" s="10"/>
      <c r="C42" s="10"/>
      <c r="D42" s="10"/>
      <c r="E42" s="10"/>
      <c r="F42" s="10"/>
      <c r="G42" s="11"/>
      <c r="H42" s="10" t="s">
        <v>18</v>
      </c>
      <c r="I42" s="12">
        <v>1</v>
      </c>
      <c r="J42" s="12">
        <v>25</v>
      </c>
      <c r="K42" s="10" t="s">
        <v>111</v>
      </c>
      <c r="L42" s="4"/>
      <c r="M42" s="5"/>
      <c r="N42" s="5"/>
    </row>
    <row r="43" spans="1:14" s="6" customFormat="1" ht="25.5" x14ac:dyDescent="0.2">
      <c r="A43" s="10">
        <v>23</v>
      </c>
      <c r="B43" s="10" t="s">
        <v>63</v>
      </c>
      <c r="C43" s="10">
        <v>10796</v>
      </c>
      <c r="D43" s="10"/>
      <c r="E43" s="10"/>
      <c r="F43" s="10"/>
      <c r="G43" s="11">
        <f t="shared" si="0"/>
        <v>449.83333333333331</v>
      </c>
      <c r="H43" s="10" t="s">
        <v>116</v>
      </c>
      <c r="I43" s="12">
        <v>1</v>
      </c>
      <c r="J43" s="12">
        <v>8</v>
      </c>
      <c r="K43" s="10" t="s">
        <v>111</v>
      </c>
      <c r="L43" s="4"/>
      <c r="M43" s="5"/>
      <c r="N43" s="5"/>
    </row>
    <row r="44" spans="1:14" s="6" customFormat="1" ht="28.15" customHeight="1" x14ac:dyDescent="0.2">
      <c r="A44" s="10"/>
      <c r="B44" s="10"/>
      <c r="C44" s="10"/>
      <c r="D44" s="10"/>
      <c r="E44" s="10"/>
      <c r="F44" s="10"/>
      <c r="G44" s="11"/>
      <c r="H44" s="10" t="s">
        <v>117</v>
      </c>
      <c r="I44" s="12">
        <v>2</v>
      </c>
      <c r="J44" s="12">
        <v>8</v>
      </c>
      <c r="K44" s="10" t="s">
        <v>111</v>
      </c>
      <c r="L44" s="4"/>
      <c r="M44" s="5"/>
      <c r="N44" s="5"/>
    </row>
    <row r="45" spans="1:14" s="6" customFormat="1" ht="25.5" x14ac:dyDescent="0.2">
      <c r="A45" s="10">
        <v>24</v>
      </c>
      <c r="B45" s="10" t="s">
        <v>19</v>
      </c>
      <c r="C45" s="10">
        <v>1013</v>
      </c>
      <c r="D45" s="10"/>
      <c r="E45" s="10"/>
      <c r="F45" s="10"/>
      <c r="G45" s="11">
        <f t="shared" si="0"/>
        <v>42.208333333333336</v>
      </c>
      <c r="H45" s="10" t="s">
        <v>20</v>
      </c>
      <c r="I45" s="12">
        <v>1</v>
      </c>
      <c r="J45" s="12">
        <v>8</v>
      </c>
      <c r="K45" s="10" t="s">
        <v>111</v>
      </c>
      <c r="L45" s="5"/>
      <c r="M45" s="5"/>
      <c r="N45" s="5"/>
    </row>
    <row r="46" spans="1:14" s="6" customFormat="1" ht="25.5" x14ac:dyDescent="0.2">
      <c r="A46" s="10">
        <v>25</v>
      </c>
      <c r="B46" s="10" t="s">
        <v>64</v>
      </c>
      <c r="C46" s="10">
        <v>2448</v>
      </c>
      <c r="D46" s="10"/>
      <c r="E46" s="10"/>
      <c r="F46" s="10"/>
      <c r="G46" s="11">
        <f t="shared" si="0"/>
        <v>102</v>
      </c>
      <c r="H46" s="10" t="s">
        <v>21</v>
      </c>
      <c r="I46" s="12">
        <v>1</v>
      </c>
      <c r="J46" s="12">
        <v>8</v>
      </c>
      <c r="K46" s="10" t="s">
        <v>111</v>
      </c>
      <c r="L46" s="4"/>
      <c r="M46" s="5"/>
      <c r="N46" s="5"/>
    </row>
    <row r="47" spans="1:14" s="6" customFormat="1" ht="25.5" x14ac:dyDescent="0.2">
      <c r="A47" s="10">
        <v>26</v>
      </c>
      <c r="B47" s="10" t="s">
        <v>69</v>
      </c>
      <c r="C47" s="10">
        <v>4054</v>
      </c>
      <c r="D47" s="10"/>
      <c r="E47" s="10"/>
      <c r="F47" s="10"/>
      <c r="G47" s="11">
        <f t="shared" si="0"/>
        <v>168.91666666666666</v>
      </c>
      <c r="H47" s="10" t="s">
        <v>83</v>
      </c>
      <c r="I47" s="12">
        <v>1</v>
      </c>
      <c r="J47" s="12">
        <v>8</v>
      </c>
      <c r="K47" s="10" t="s">
        <v>111</v>
      </c>
      <c r="L47" s="4"/>
      <c r="M47" s="5"/>
      <c r="N47" s="5"/>
    </row>
    <row r="48" spans="1:14" s="6" customFormat="1" ht="25.5" x14ac:dyDescent="0.2">
      <c r="A48" s="10">
        <v>27</v>
      </c>
      <c r="B48" s="10" t="s">
        <v>72</v>
      </c>
      <c r="C48" s="10">
        <v>20050</v>
      </c>
      <c r="D48" s="10"/>
      <c r="E48" s="10"/>
      <c r="F48" s="10"/>
      <c r="G48" s="11">
        <f t="shared" si="0"/>
        <v>835.41666666666663</v>
      </c>
      <c r="H48" s="10" t="s">
        <v>124</v>
      </c>
      <c r="I48" s="12">
        <v>1</v>
      </c>
      <c r="J48" s="12">
        <v>8</v>
      </c>
      <c r="K48" s="10" t="s">
        <v>111</v>
      </c>
      <c r="L48" s="4"/>
      <c r="M48" s="5"/>
      <c r="N48" s="5"/>
    </row>
    <row r="49" spans="1:14" s="6" customFormat="1" ht="25.5" x14ac:dyDescent="0.2">
      <c r="A49" s="10">
        <v>28</v>
      </c>
      <c r="B49" s="10" t="s">
        <v>65</v>
      </c>
      <c r="C49" s="10">
        <v>980</v>
      </c>
      <c r="D49" s="10"/>
      <c r="E49" s="10"/>
      <c r="F49" s="10"/>
      <c r="G49" s="11">
        <f t="shared" si="0"/>
        <v>40.833333333333336</v>
      </c>
      <c r="H49" s="10" t="s">
        <v>118</v>
      </c>
      <c r="I49" s="12">
        <v>1</v>
      </c>
      <c r="J49" s="12">
        <v>25</v>
      </c>
      <c r="K49" s="10" t="s">
        <v>111</v>
      </c>
      <c r="L49" s="5"/>
      <c r="M49" s="5"/>
      <c r="N49" s="5"/>
    </row>
    <row r="50" spans="1:14" s="6" customFormat="1" ht="25.5" x14ac:dyDescent="0.2">
      <c r="A50" s="10">
        <v>29</v>
      </c>
      <c r="B50" s="10" t="s">
        <v>66</v>
      </c>
      <c r="C50" s="10">
        <v>4845</v>
      </c>
      <c r="D50" s="10"/>
      <c r="E50" s="10"/>
      <c r="F50" s="10"/>
      <c r="G50" s="11">
        <f t="shared" si="0"/>
        <v>201.875</v>
      </c>
      <c r="H50" s="10" t="s">
        <v>118</v>
      </c>
      <c r="I50" s="12">
        <v>1</v>
      </c>
      <c r="J50" s="12">
        <v>25</v>
      </c>
      <c r="K50" s="10" t="s">
        <v>111</v>
      </c>
      <c r="L50" s="4"/>
      <c r="M50" s="5"/>
      <c r="N50" s="5"/>
    </row>
    <row r="51" spans="1:14" s="6" customFormat="1" ht="25.5" x14ac:dyDescent="0.2">
      <c r="A51" s="10">
        <v>30</v>
      </c>
      <c r="B51" s="10" t="s">
        <v>67</v>
      </c>
      <c r="C51" s="10">
        <v>4800</v>
      </c>
      <c r="D51" s="10"/>
      <c r="E51" s="10"/>
      <c r="F51" s="10"/>
      <c r="G51" s="11">
        <f t="shared" si="0"/>
        <v>200</v>
      </c>
      <c r="H51" s="10" t="s">
        <v>118</v>
      </c>
      <c r="I51" s="12">
        <v>1</v>
      </c>
      <c r="J51" s="12">
        <v>25</v>
      </c>
      <c r="K51" s="10" t="s">
        <v>111</v>
      </c>
      <c r="L51" s="4"/>
      <c r="M51" s="5"/>
      <c r="N51" s="5"/>
    </row>
    <row r="52" spans="1:14" s="6" customFormat="1" ht="25.5" x14ac:dyDescent="0.2">
      <c r="A52" s="10">
        <v>31</v>
      </c>
      <c r="B52" s="10" t="s">
        <v>68</v>
      </c>
      <c r="C52" s="10">
        <v>9100</v>
      </c>
      <c r="D52" s="10"/>
      <c r="E52" s="10"/>
      <c r="F52" s="10"/>
      <c r="G52" s="11">
        <f t="shared" si="0"/>
        <v>379.16666666666669</v>
      </c>
      <c r="H52" s="10" t="s">
        <v>125</v>
      </c>
      <c r="I52" s="12">
        <v>1</v>
      </c>
      <c r="J52" s="12">
        <v>25</v>
      </c>
      <c r="K52" s="10" t="s">
        <v>111</v>
      </c>
      <c r="L52" s="4"/>
      <c r="M52" s="5"/>
      <c r="N52" s="5"/>
    </row>
    <row r="53" spans="1:14" s="6" customFormat="1" ht="25.5" x14ac:dyDescent="0.2">
      <c r="A53" s="10"/>
      <c r="B53" s="10"/>
      <c r="C53" s="10"/>
      <c r="D53" s="10"/>
      <c r="E53" s="10"/>
      <c r="F53" s="10"/>
      <c r="G53" s="11"/>
      <c r="H53" s="10" t="s">
        <v>95</v>
      </c>
      <c r="I53" s="12">
        <v>1</v>
      </c>
      <c r="J53" s="12">
        <v>8</v>
      </c>
      <c r="K53" s="10" t="s">
        <v>111</v>
      </c>
      <c r="L53" s="4"/>
      <c r="M53" s="5"/>
      <c r="N53" s="5"/>
    </row>
    <row r="54" spans="1:14" s="6" customFormat="1" ht="25.5" x14ac:dyDescent="0.2">
      <c r="A54" s="10">
        <v>32</v>
      </c>
      <c r="B54" s="10" t="s">
        <v>106</v>
      </c>
      <c r="C54" s="10">
        <v>22</v>
      </c>
      <c r="D54" s="10"/>
      <c r="E54" s="10"/>
      <c r="F54" s="10"/>
      <c r="G54" s="11">
        <f t="shared" si="0"/>
        <v>0.91666666666666663</v>
      </c>
      <c r="H54" s="10" t="s">
        <v>96</v>
      </c>
      <c r="I54" s="12">
        <v>1</v>
      </c>
      <c r="J54" s="12">
        <v>8</v>
      </c>
      <c r="K54" s="10" t="s">
        <v>111</v>
      </c>
      <c r="L54" s="4"/>
      <c r="M54" s="5"/>
      <c r="N54" s="5"/>
    </row>
    <row r="55" spans="1:14" s="6" customFormat="1" ht="25.5" x14ac:dyDescent="0.2">
      <c r="A55" s="10">
        <v>33</v>
      </c>
      <c r="B55" s="10" t="s">
        <v>70</v>
      </c>
      <c r="C55" s="10">
        <v>394</v>
      </c>
      <c r="D55" s="10"/>
      <c r="E55" s="10"/>
      <c r="F55" s="10"/>
      <c r="G55" s="11">
        <f t="shared" si="0"/>
        <v>16.416666666666668</v>
      </c>
      <c r="H55" s="10" t="s">
        <v>97</v>
      </c>
      <c r="I55" s="12">
        <v>1</v>
      </c>
      <c r="J55" s="12">
        <v>25</v>
      </c>
      <c r="K55" s="10" t="s">
        <v>111</v>
      </c>
      <c r="L55" s="5"/>
      <c r="M55" s="5"/>
      <c r="N55" s="5"/>
    </row>
    <row r="56" spans="1:14" s="6" customFormat="1" ht="27.75" customHeight="1" x14ac:dyDescent="0.2">
      <c r="A56" s="10">
        <v>34</v>
      </c>
      <c r="B56" s="10" t="s">
        <v>71</v>
      </c>
      <c r="C56" s="10">
        <v>1008</v>
      </c>
      <c r="D56" s="10"/>
      <c r="E56" s="10"/>
      <c r="F56" s="10"/>
      <c r="G56" s="11">
        <f t="shared" si="0"/>
        <v>42</v>
      </c>
      <c r="H56" s="10" t="s">
        <v>126</v>
      </c>
      <c r="I56" s="12">
        <v>1</v>
      </c>
      <c r="J56" s="12">
        <v>8</v>
      </c>
      <c r="K56" s="10" t="s">
        <v>111</v>
      </c>
      <c r="L56" s="5"/>
      <c r="M56" s="5"/>
      <c r="N56" s="5"/>
    </row>
    <row r="57" spans="1:14" s="6" customFormat="1" ht="27.75" customHeight="1" x14ac:dyDescent="0.2">
      <c r="A57" s="10"/>
      <c r="B57" s="10"/>
      <c r="C57" s="10"/>
      <c r="D57" s="10"/>
      <c r="E57" s="10"/>
      <c r="F57" s="10"/>
      <c r="G57" s="11"/>
      <c r="H57" s="10" t="s">
        <v>127</v>
      </c>
      <c r="I57" s="12">
        <v>1</v>
      </c>
      <c r="J57" s="12">
        <v>8</v>
      </c>
      <c r="K57" s="10" t="s">
        <v>111</v>
      </c>
      <c r="L57" s="5"/>
      <c r="M57" s="5"/>
      <c r="N57" s="5"/>
    </row>
    <row r="58" spans="1:14" s="6" customFormat="1" ht="27.75" customHeight="1" x14ac:dyDescent="0.2">
      <c r="A58" s="10"/>
      <c r="B58" s="10"/>
      <c r="C58" s="10"/>
      <c r="D58" s="10"/>
      <c r="E58" s="10"/>
      <c r="F58" s="10"/>
      <c r="G58" s="11"/>
      <c r="H58" s="10" t="s">
        <v>128</v>
      </c>
      <c r="I58" s="12">
        <v>1</v>
      </c>
      <c r="J58" s="12">
        <v>8</v>
      </c>
      <c r="K58" s="10" t="s">
        <v>111</v>
      </c>
      <c r="L58" s="5"/>
      <c r="M58" s="5"/>
      <c r="N58" s="5"/>
    </row>
    <row r="59" spans="1:14" s="6" customFormat="1" ht="27.75" customHeight="1" x14ac:dyDescent="0.2">
      <c r="A59" s="10"/>
      <c r="B59" s="10"/>
      <c r="C59" s="10"/>
      <c r="D59" s="10"/>
      <c r="E59" s="10"/>
      <c r="F59" s="10"/>
      <c r="G59" s="11"/>
      <c r="H59" s="10" t="s">
        <v>129</v>
      </c>
      <c r="I59" s="12">
        <v>1</v>
      </c>
      <c r="J59" s="12">
        <v>8</v>
      </c>
      <c r="K59" s="10" t="s">
        <v>111</v>
      </c>
      <c r="L59" s="5"/>
      <c r="M59" s="5"/>
      <c r="N59" s="5"/>
    </row>
    <row r="60" spans="1:14" s="6" customFormat="1" ht="27.75" customHeight="1" x14ac:dyDescent="0.2">
      <c r="A60" s="10"/>
      <c r="B60" s="10"/>
      <c r="C60" s="10"/>
      <c r="D60" s="10"/>
      <c r="E60" s="10"/>
      <c r="F60" s="10"/>
      <c r="G60" s="11"/>
      <c r="H60" s="10" t="s">
        <v>130</v>
      </c>
      <c r="I60" s="12">
        <v>1</v>
      </c>
      <c r="J60" s="12">
        <v>8</v>
      </c>
      <c r="K60" s="10" t="s">
        <v>111</v>
      </c>
      <c r="L60" s="5"/>
      <c r="M60" s="5"/>
      <c r="N60" s="5"/>
    </row>
    <row r="61" spans="1:14" s="6" customFormat="1" ht="25.5" x14ac:dyDescent="0.2">
      <c r="A61" s="10">
        <v>35</v>
      </c>
      <c r="B61" s="10" t="s">
        <v>107</v>
      </c>
      <c r="C61" s="10">
        <v>115</v>
      </c>
      <c r="D61" s="10"/>
      <c r="E61" s="10"/>
      <c r="F61" s="10"/>
      <c r="G61" s="11">
        <f t="shared" si="0"/>
        <v>4.791666666666667</v>
      </c>
      <c r="H61" s="10" t="s">
        <v>98</v>
      </c>
      <c r="I61" s="12">
        <v>1</v>
      </c>
      <c r="J61" s="12">
        <v>8</v>
      </c>
      <c r="K61" s="10" t="s">
        <v>111</v>
      </c>
      <c r="L61" s="4"/>
      <c r="M61" s="5"/>
      <c r="N61" s="5"/>
    </row>
    <row r="62" spans="1:14" s="6" customFormat="1" ht="25.5" x14ac:dyDescent="0.2">
      <c r="A62" s="10">
        <v>36</v>
      </c>
      <c r="B62" s="10" t="s">
        <v>108</v>
      </c>
      <c r="C62" s="10">
        <v>82</v>
      </c>
      <c r="D62" s="10"/>
      <c r="E62" s="10"/>
      <c r="F62" s="10"/>
      <c r="G62" s="11">
        <f t="shared" si="0"/>
        <v>3.4166666666666665</v>
      </c>
      <c r="H62" s="10" t="s">
        <v>77</v>
      </c>
      <c r="I62" s="12">
        <v>1</v>
      </c>
      <c r="J62" s="12">
        <v>8</v>
      </c>
      <c r="K62" s="10" t="s">
        <v>111</v>
      </c>
      <c r="L62" s="5"/>
      <c r="M62" s="5"/>
      <c r="N62" s="5"/>
    </row>
    <row r="63" spans="1:14" s="6" customFormat="1" ht="25.5" x14ac:dyDescent="0.2">
      <c r="A63" s="10">
        <v>37</v>
      </c>
      <c r="B63" s="10" t="s">
        <v>73</v>
      </c>
      <c r="C63" s="10">
        <v>72</v>
      </c>
      <c r="D63" s="10"/>
      <c r="E63" s="10"/>
      <c r="F63" s="10"/>
      <c r="G63" s="11">
        <f t="shared" si="0"/>
        <v>3</v>
      </c>
      <c r="H63" s="10" t="s">
        <v>78</v>
      </c>
      <c r="I63" s="12">
        <v>1</v>
      </c>
      <c r="J63" s="12">
        <v>8</v>
      </c>
      <c r="K63" s="10" t="s">
        <v>111</v>
      </c>
      <c r="L63" s="4"/>
      <c r="M63" s="5"/>
      <c r="N63" s="5"/>
    </row>
    <row r="64" spans="1:14" s="6" customFormat="1" ht="25.5" x14ac:dyDescent="0.2">
      <c r="A64" s="10">
        <v>38</v>
      </c>
      <c r="B64" s="10" t="s">
        <v>22</v>
      </c>
      <c r="C64" s="10">
        <v>72</v>
      </c>
      <c r="D64" s="10"/>
      <c r="E64" s="10"/>
      <c r="F64" s="10"/>
      <c r="G64" s="11">
        <f t="shared" si="0"/>
        <v>3</v>
      </c>
      <c r="H64" s="10" t="s">
        <v>79</v>
      </c>
      <c r="I64" s="12">
        <v>1</v>
      </c>
      <c r="J64" s="12">
        <v>8</v>
      </c>
      <c r="K64" s="10" t="s">
        <v>111</v>
      </c>
      <c r="L64" s="4"/>
      <c r="M64" s="5"/>
      <c r="N64" s="5"/>
    </row>
    <row r="65" spans="1:14" s="6" customFormat="1" ht="25.5" x14ac:dyDescent="0.2">
      <c r="A65" s="10">
        <v>39</v>
      </c>
      <c r="B65" s="10" t="s">
        <v>23</v>
      </c>
      <c r="C65" s="10">
        <v>322</v>
      </c>
      <c r="D65" s="10"/>
      <c r="E65" s="10"/>
      <c r="F65" s="10"/>
      <c r="G65" s="11">
        <f t="shared" si="0"/>
        <v>13.416666666666666</v>
      </c>
      <c r="H65" s="10" t="s">
        <v>84</v>
      </c>
      <c r="I65" s="12">
        <v>1</v>
      </c>
      <c r="J65" s="12">
        <v>8</v>
      </c>
      <c r="K65" s="10" t="s">
        <v>111</v>
      </c>
      <c r="L65" s="4"/>
      <c r="M65" s="5"/>
      <c r="N65" s="5"/>
    </row>
    <row r="66" spans="1:14" s="6" customFormat="1" ht="25.5" x14ac:dyDescent="0.2">
      <c r="A66" s="10">
        <v>40</v>
      </c>
      <c r="B66" s="10" t="s">
        <v>24</v>
      </c>
      <c r="C66" s="10">
        <v>175</v>
      </c>
      <c r="D66" s="10"/>
      <c r="E66" s="10"/>
      <c r="F66" s="10"/>
      <c r="G66" s="11">
        <f t="shared" si="0"/>
        <v>7.291666666666667</v>
      </c>
      <c r="H66" s="10" t="s">
        <v>85</v>
      </c>
      <c r="I66" s="12">
        <v>1</v>
      </c>
      <c r="J66" s="12">
        <v>8</v>
      </c>
      <c r="K66" s="10" t="s">
        <v>111</v>
      </c>
      <c r="L66" s="4"/>
      <c r="M66" s="5"/>
      <c r="N66" s="5"/>
    </row>
    <row r="67" spans="1:14" s="6" customFormat="1" ht="25.5" x14ac:dyDescent="0.2">
      <c r="A67" s="10">
        <v>41</v>
      </c>
      <c r="B67" s="10" t="s">
        <v>25</v>
      </c>
      <c r="C67" s="10">
        <v>461</v>
      </c>
      <c r="D67" s="10"/>
      <c r="E67" s="10"/>
      <c r="F67" s="10"/>
      <c r="G67" s="11">
        <f t="shared" si="0"/>
        <v>19.208333333333332</v>
      </c>
      <c r="H67" s="10" t="s">
        <v>86</v>
      </c>
      <c r="I67" s="12">
        <v>1</v>
      </c>
      <c r="J67" s="12">
        <v>8</v>
      </c>
      <c r="K67" s="10" t="s">
        <v>111</v>
      </c>
      <c r="L67" s="4"/>
      <c r="M67" s="5"/>
      <c r="N67" s="5"/>
    </row>
    <row r="68" spans="1:14" s="6" customFormat="1" ht="25.5" x14ac:dyDescent="0.2">
      <c r="A68" s="10">
        <v>42</v>
      </c>
      <c r="B68" s="10" t="s">
        <v>109</v>
      </c>
      <c r="C68" s="10">
        <v>183</v>
      </c>
      <c r="D68" s="10"/>
      <c r="E68" s="10"/>
      <c r="F68" s="10"/>
      <c r="G68" s="11">
        <f t="shared" si="0"/>
        <v>7.625</v>
      </c>
      <c r="H68" s="10" t="s">
        <v>90</v>
      </c>
      <c r="I68" s="12">
        <v>1</v>
      </c>
      <c r="J68" s="12">
        <v>8</v>
      </c>
      <c r="K68" s="10" t="s">
        <v>111</v>
      </c>
      <c r="L68" s="4"/>
      <c r="M68" s="5"/>
      <c r="N68" s="5"/>
    </row>
    <row r="69" spans="1:14" s="6" customFormat="1" ht="25.5" x14ac:dyDescent="0.2">
      <c r="A69" s="10">
        <v>43</v>
      </c>
      <c r="B69" s="10" t="s">
        <v>26</v>
      </c>
      <c r="C69" s="10">
        <v>192</v>
      </c>
      <c r="D69" s="10"/>
      <c r="E69" s="10"/>
      <c r="F69" s="10"/>
      <c r="G69" s="11">
        <f t="shared" si="0"/>
        <v>8</v>
      </c>
      <c r="H69" s="10" t="s">
        <v>87</v>
      </c>
      <c r="I69" s="12">
        <v>1</v>
      </c>
      <c r="J69" s="12">
        <v>8</v>
      </c>
      <c r="K69" s="10" t="s">
        <v>111</v>
      </c>
      <c r="L69" s="4"/>
      <c r="M69" s="5"/>
      <c r="N69" s="5"/>
    </row>
    <row r="70" spans="1:14" s="6" customFormat="1" ht="25.5" x14ac:dyDescent="0.2">
      <c r="A70" s="10">
        <v>44</v>
      </c>
      <c r="B70" s="10" t="s">
        <v>27</v>
      </c>
      <c r="C70" s="10">
        <v>265</v>
      </c>
      <c r="D70" s="10"/>
      <c r="E70" s="10"/>
      <c r="F70" s="10"/>
      <c r="G70" s="11">
        <f t="shared" si="0"/>
        <v>11.041666666666666</v>
      </c>
      <c r="H70" s="10" t="s">
        <v>88</v>
      </c>
      <c r="I70" s="12">
        <v>1</v>
      </c>
      <c r="J70" s="12">
        <v>8</v>
      </c>
      <c r="K70" s="10" t="s">
        <v>111</v>
      </c>
      <c r="L70" s="5"/>
      <c r="M70" s="5"/>
      <c r="N70" s="5"/>
    </row>
    <row r="71" spans="1:14" s="6" customFormat="1" ht="25.5" x14ac:dyDescent="0.2">
      <c r="A71" s="10">
        <v>45</v>
      </c>
      <c r="B71" s="10" t="s">
        <v>28</v>
      </c>
      <c r="C71" s="10">
        <v>15</v>
      </c>
      <c r="D71" s="10"/>
      <c r="E71" s="10"/>
      <c r="F71" s="10"/>
      <c r="G71" s="11">
        <f t="shared" si="0"/>
        <v>0.625</v>
      </c>
      <c r="H71" s="10" t="s">
        <v>89</v>
      </c>
      <c r="I71" s="12">
        <v>1</v>
      </c>
      <c r="J71" s="12">
        <v>8</v>
      </c>
      <c r="K71" s="10" t="s">
        <v>111</v>
      </c>
      <c r="L71" s="5"/>
      <c r="M71" s="5"/>
      <c r="N71" s="5"/>
    </row>
    <row r="72" spans="1:14" s="6" customFormat="1" ht="25.5" x14ac:dyDescent="0.2">
      <c r="A72" s="10">
        <v>46</v>
      </c>
      <c r="B72" s="10" t="s">
        <v>29</v>
      </c>
      <c r="C72" s="10">
        <v>30</v>
      </c>
      <c r="D72" s="10"/>
      <c r="E72" s="10"/>
      <c r="F72" s="10"/>
      <c r="G72" s="11">
        <f t="shared" ref="G72:G81" si="1">SUM(C72*0.5/12)</f>
        <v>1.25</v>
      </c>
      <c r="H72" s="10" t="s">
        <v>91</v>
      </c>
      <c r="I72" s="12">
        <v>1</v>
      </c>
      <c r="J72" s="12">
        <v>8</v>
      </c>
      <c r="K72" s="10" t="s">
        <v>111</v>
      </c>
      <c r="L72" s="5"/>
      <c r="M72" s="5"/>
      <c r="N72" s="5"/>
    </row>
    <row r="73" spans="1:14" s="6" customFormat="1" ht="25.5" x14ac:dyDescent="0.2">
      <c r="A73" s="10">
        <v>47</v>
      </c>
      <c r="B73" s="10" t="s">
        <v>30</v>
      </c>
      <c r="C73" s="10">
        <v>89</v>
      </c>
      <c r="D73" s="10"/>
      <c r="E73" s="10"/>
      <c r="F73" s="10"/>
      <c r="G73" s="11">
        <f t="shared" si="1"/>
        <v>3.7083333333333335</v>
      </c>
      <c r="H73" s="10" t="s">
        <v>92</v>
      </c>
      <c r="I73" s="12">
        <v>1</v>
      </c>
      <c r="J73" s="12">
        <v>8</v>
      </c>
      <c r="K73" s="10" t="s">
        <v>111</v>
      </c>
      <c r="L73" s="5"/>
      <c r="M73" s="5"/>
      <c r="N73" s="5"/>
    </row>
    <row r="74" spans="1:14" s="6" customFormat="1" ht="25.5" x14ac:dyDescent="0.2">
      <c r="A74" s="10">
        <v>48</v>
      </c>
      <c r="B74" s="10" t="s">
        <v>31</v>
      </c>
      <c r="C74" s="10">
        <v>110</v>
      </c>
      <c r="D74" s="10"/>
      <c r="E74" s="10"/>
      <c r="F74" s="10"/>
      <c r="G74" s="11">
        <f t="shared" si="1"/>
        <v>4.583333333333333</v>
      </c>
      <c r="H74" s="10" t="s">
        <v>93</v>
      </c>
      <c r="I74" s="12">
        <v>1</v>
      </c>
      <c r="J74" s="12">
        <v>8</v>
      </c>
      <c r="K74" s="10" t="s">
        <v>111</v>
      </c>
      <c r="L74" s="5"/>
      <c r="M74" s="5"/>
      <c r="N74" s="5"/>
    </row>
    <row r="75" spans="1:14" s="6" customFormat="1" ht="25.5" x14ac:dyDescent="0.2">
      <c r="A75" s="10">
        <v>49</v>
      </c>
      <c r="B75" s="10" t="s">
        <v>74</v>
      </c>
      <c r="C75" s="10">
        <v>23</v>
      </c>
      <c r="D75" s="10"/>
      <c r="E75" s="10"/>
      <c r="F75" s="10"/>
      <c r="G75" s="11">
        <f t="shared" si="1"/>
        <v>0.95833333333333337</v>
      </c>
      <c r="H75" s="10" t="s">
        <v>94</v>
      </c>
      <c r="I75" s="12">
        <v>1</v>
      </c>
      <c r="J75" s="12">
        <v>8</v>
      </c>
      <c r="K75" s="10" t="s">
        <v>111</v>
      </c>
    </row>
    <row r="76" spans="1:14" s="6" customFormat="1" ht="25.5" x14ac:dyDescent="0.2">
      <c r="A76" s="10">
        <v>50</v>
      </c>
      <c r="B76" s="10" t="s">
        <v>32</v>
      </c>
      <c r="C76" s="10">
        <v>360</v>
      </c>
      <c r="D76" s="10"/>
      <c r="E76" s="10"/>
      <c r="F76" s="10"/>
      <c r="G76" s="11">
        <f t="shared" si="1"/>
        <v>15</v>
      </c>
      <c r="H76" s="10" t="s">
        <v>133</v>
      </c>
      <c r="I76" s="12">
        <v>1</v>
      </c>
      <c r="J76" s="12">
        <v>8</v>
      </c>
      <c r="K76" s="10" t="s">
        <v>111</v>
      </c>
    </row>
    <row r="77" spans="1:14" s="6" customFormat="1" ht="25.5" x14ac:dyDescent="0.2">
      <c r="A77" s="10">
        <v>51</v>
      </c>
      <c r="B77" s="10" t="s">
        <v>75</v>
      </c>
      <c r="C77" s="10">
        <v>816</v>
      </c>
      <c r="D77" s="10"/>
      <c r="E77" s="10"/>
      <c r="F77" s="10"/>
      <c r="G77" s="11">
        <f t="shared" si="1"/>
        <v>34</v>
      </c>
      <c r="H77" s="10" t="s">
        <v>99</v>
      </c>
      <c r="I77" s="12">
        <v>1</v>
      </c>
      <c r="J77" s="12">
        <v>8</v>
      </c>
      <c r="K77" s="10" t="s">
        <v>111</v>
      </c>
    </row>
    <row r="78" spans="1:14" s="6" customFormat="1" ht="25.5" x14ac:dyDescent="0.2">
      <c r="A78" s="10">
        <v>52</v>
      </c>
      <c r="B78" s="10" t="s">
        <v>81</v>
      </c>
      <c r="C78" s="10">
        <v>16801</v>
      </c>
      <c r="D78" s="10"/>
      <c r="E78" s="10"/>
      <c r="F78" s="10"/>
      <c r="G78" s="11">
        <f t="shared" si="1"/>
        <v>700.04166666666663</v>
      </c>
      <c r="H78" s="10" t="s">
        <v>82</v>
      </c>
      <c r="I78" s="12">
        <v>1</v>
      </c>
      <c r="J78" s="12">
        <v>25</v>
      </c>
      <c r="K78" s="10" t="s">
        <v>111</v>
      </c>
    </row>
    <row r="79" spans="1:14" s="6" customFormat="1" ht="27.75" customHeight="1" x14ac:dyDescent="0.2">
      <c r="A79" s="10">
        <v>53</v>
      </c>
      <c r="B79" s="10" t="s">
        <v>80</v>
      </c>
      <c r="C79" s="10">
        <v>184</v>
      </c>
      <c r="D79" s="10"/>
      <c r="E79" s="10"/>
      <c r="F79" s="10"/>
      <c r="G79" s="11">
        <f t="shared" si="1"/>
        <v>7.666666666666667</v>
      </c>
      <c r="H79" s="10" t="s">
        <v>82</v>
      </c>
      <c r="I79" s="12">
        <v>1</v>
      </c>
      <c r="J79" s="12">
        <v>25</v>
      </c>
      <c r="K79" s="10" t="s">
        <v>111</v>
      </c>
    </row>
    <row r="80" spans="1:14" s="6" customFormat="1" ht="27.75" customHeight="1" x14ac:dyDescent="0.2">
      <c r="A80" s="10">
        <v>54</v>
      </c>
      <c r="B80" s="10" t="s">
        <v>135</v>
      </c>
      <c r="C80" s="10"/>
      <c r="D80" s="10"/>
      <c r="E80" s="10"/>
      <c r="F80" s="10"/>
      <c r="G80" s="11">
        <v>1.2</v>
      </c>
      <c r="H80" s="10" t="s">
        <v>136</v>
      </c>
      <c r="I80" s="12">
        <v>1</v>
      </c>
      <c r="J80" s="12">
        <v>8</v>
      </c>
      <c r="K80" s="10" t="s">
        <v>111</v>
      </c>
    </row>
    <row r="81" spans="1:14" s="6" customFormat="1" ht="27.75" customHeight="1" x14ac:dyDescent="0.2">
      <c r="A81" s="10">
        <v>55</v>
      </c>
      <c r="B81" s="10" t="s">
        <v>76</v>
      </c>
      <c r="C81" s="10">
        <v>605</v>
      </c>
      <c r="D81" s="10"/>
      <c r="E81" s="10"/>
      <c r="F81" s="10"/>
      <c r="G81" s="11">
        <f t="shared" si="1"/>
        <v>25.208333333333332</v>
      </c>
      <c r="H81" s="10" t="s">
        <v>134</v>
      </c>
      <c r="I81" s="12">
        <v>1</v>
      </c>
      <c r="J81" s="12">
        <v>8</v>
      </c>
      <c r="K81" s="10" t="s">
        <v>111</v>
      </c>
    </row>
    <row r="82" spans="1:14" s="6" customFormat="1" ht="12.75" x14ac:dyDescent="0.2">
      <c r="A82" s="10"/>
      <c r="B82" s="13" t="s">
        <v>33</v>
      </c>
      <c r="C82" s="13">
        <f>SUM(C12:C55)</f>
        <v>244399</v>
      </c>
      <c r="D82" s="13">
        <f>SUM(D12:D51)</f>
        <v>0</v>
      </c>
      <c r="E82" s="13">
        <f>SUM(E12:E51)</f>
        <v>0</v>
      </c>
      <c r="F82" s="13">
        <f>SUM(F12:F51)</f>
        <v>0</v>
      </c>
      <c r="G82" s="14">
        <f>SUM(G11:G81)</f>
        <v>11340.033333333331</v>
      </c>
      <c r="H82" s="13"/>
      <c r="I82" s="13">
        <f>SUM(I11:I81)</f>
        <v>73</v>
      </c>
      <c r="J82" s="15">
        <f>SUM(J11:J81)</f>
        <v>815</v>
      </c>
      <c r="K82" s="16"/>
      <c r="L82" s="4"/>
      <c r="M82" s="5"/>
      <c r="N82" s="5"/>
    </row>
    <row r="83" spans="1:14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 t="s">
        <v>34</v>
      </c>
      <c r="K83" s="17"/>
    </row>
    <row r="84" spans="1:14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4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4" ht="14.45" customHeight="1" x14ac:dyDescent="0.2">
      <c r="A86" s="17"/>
      <c r="B86" s="8" t="s">
        <v>100</v>
      </c>
      <c r="C86" s="8"/>
      <c r="D86" s="8"/>
      <c r="E86" s="8"/>
      <c r="F86" s="8"/>
      <c r="G86" s="8"/>
      <c r="H86" s="8"/>
      <c r="I86" s="8"/>
      <c r="J86" s="8"/>
      <c r="K86" s="8" t="s">
        <v>101</v>
      </c>
    </row>
    <row r="87" spans="1:14" ht="12.75" x14ac:dyDescent="0.2">
      <c r="A87" s="17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4" ht="12.75" x14ac:dyDescent="0.2">
      <c r="A88" s="17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4" ht="12.75" x14ac:dyDescent="0.2">
      <c r="A89" s="17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4" ht="11.45" customHeight="1" x14ac:dyDescent="0.2">
      <c r="B90" s="25" t="s">
        <v>102</v>
      </c>
      <c r="C90" s="25"/>
      <c r="D90" s="25"/>
      <c r="E90" s="25"/>
      <c r="F90" s="25"/>
      <c r="G90" s="25"/>
      <c r="H90" s="25"/>
      <c r="I90" s="25"/>
      <c r="J90" s="25"/>
      <c r="K90" s="25" t="s">
        <v>103</v>
      </c>
    </row>
    <row r="171" spans="10:10" x14ac:dyDescent="0.2">
      <c r="J171" s="7">
        <v>3007.41</v>
      </c>
    </row>
    <row r="172" spans="10:10" x14ac:dyDescent="0.2">
      <c r="J172" s="7">
        <v>2805.77</v>
      </c>
    </row>
    <row r="173" spans="10:10" x14ac:dyDescent="0.2">
      <c r="J173" s="7">
        <v>788.29</v>
      </c>
    </row>
    <row r="174" spans="10:10" x14ac:dyDescent="0.2">
      <c r="J174" s="7">
        <v>2504</v>
      </c>
    </row>
    <row r="175" spans="10:10" x14ac:dyDescent="0.2">
      <c r="J175" s="7">
        <v>1045.25</v>
      </c>
    </row>
    <row r="176" spans="10:10" x14ac:dyDescent="0.2">
      <c r="J176" s="7">
        <v>1758.37</v>
      </c>
    </row>
    <row r="177" spans="10:10" x14ac:dyDescent="0.2">
      <c r="J177" s="7">
        <v>2436.0500000000002</v>
      </c>
    </row>
    <row r="178" spans="10:10" x14ac:dyDescent="0.2">
      <c r="J178" s="7">
        <v>1827.75</v>
      </c>
    </row>
    <row r="179" spans="10:10" x14ac:dyDescent="0.2">
      <c r="J179" s="7">
        <v>1935.96</v>
      </c>
    </row>
    <row r="180" spans="10:10" x14ac:dyDescent="0.2">
      <c r="J180" s="7">
        <v>2052</v>
      </c>
    </row>
    <row r="181" spans="10:10" x14ac:dyDescent="0.2">
      <c r="J181" s="7">
        <v>1336.16</v>
      </c>
    </row>
    <row r="182" spans="10:10" x14ac:dyDescent="0.2">
      <c r="J182" s="7">
        <v>709.14</v>
      </c>
    </row>
    <row r="183" spans="10:10" x14ac:dyDescent="0.2">
      <c r="J183" s="7">
        <v>953.43</v>
      </c>
    </row>
    <row r="184" spans="10:10" x14ac:dyDescent="0.2">
      <c r="J184" s="7">
        <v>2229.3200000000002</v>
      </c>
    </row>
    <row r="185" spans="10:10" x14ac:dyDescent="0.2">
      <c r="J185" s="7">
        <v>235.13</v>
      </c>
    </row>
    <row r="186" spans="10:10" x14ac:dyDescent="0.2">
      <c r="J186" s="7">
        <v>2324.34</v>
      </c>
    </row>
    <row r="187" spans="10:10" x14ac:dyDescent="0.2">
      <c r="J187" s="7">
        <v>2330.35</v>
      </c>
    </row>
    <row r="188" spans="10:10" x14ac:dyDescent="0.2">
      <c r="J188" s="7">
        <v>1496.88</v>
      </c>
    </row>
    <row r="189" spans="10:10" x14ac:dyDescent="0.2">
      <c r="J189" s="7">
        <v>2289</v>
      </c>
    </row>
    <row r="190" spans="10:10" x14ac:dyDescent="0.2">
      <c r="J190" s="7">
        <v>1618.32</v>
      </c>
    </row>
    <row r="191" spans="10:10" x14ac:dyDescent="0.2">
      <c r="J191" s="7">
        <v>722.25</v>
      </c>
    </row>
    <row r="192" spans="10:10" x14ac:dyDescent="0.2">
      <c r="J192" s="7">
        <v>31.5</v>
      </c>
    </row>
    <row r="193" spans="10:10" x14ac:dyDescent="0.2">
      <c r="J193" s="7">
        <v>1274.25</v>
      </c>
    </row>
    <row r="194" spans="10:10" x14ac:dyDescent="0.2">
      <c r="J194" s="1">
        <f>SUM(J171:J193)</f>
        <v>37710.92</v>
      </c>
    </row>
  </sheetData>
  <mergeCells count="9">
    <mergeCell ref="A9:A10"/>
    <mergeCell ref="B9:B10"/>
    <mergeCell ref="I1:K5"/>
    <mergeCell ref="B7:K7"/>
    <mergeCell ref="O9:V9"/>
    <mergeCell ref="I9:J9"/>
    <mergeCell ref="K9:K10"/>
    <mergeCell ref="H9:H10"/>
    <mergeCell ref="G9:G10"/>
  </mergeCells>
  <pageMargins left="0.98425196850393704" right="0.39370078740157483" top="0.59055118110236227" bottom="0.59055118110236227" header="0.39370078740157483" footer="0.39370078740157483"/>
  <pageSetup paperSize="9" scale="37" firstPageNumber="43" fitToHeight="0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2019-04-09T06:57:26Z</dcterms:modified>
</cp:coreProperties>
</file>